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Esp" sheetId="1" r:id="rId1"/>
    <sheet name="Por" sheetId="2" r:id="rId2"/>
  </sheets>
  <definedNames/>
  <calcPr fullCalcOnLoad="1"/>
</workbook>
</file>

<file path=xl/sharedStrings.xml><?xml version="1.0" encoding="utf-8"?>
<sst xmlns="http://schemas.openxmlformats.org/spreadsheetml/2006/main" count="213" uniqueCount="59">
  <si>
    <t>Indicadores Socioeconómicos</t>
  </si>
  <si>
    <t xml:space="preserve">Indicadores socioeconômicos </t>
  </si>
  <si>
    <t>I. SOCIALES/DEMOGRÁFICOS</t>
  </si>
  <si>
    <t>Crescimento demográfico (%)</t>
  </si>
  <si>
    <t>Expectativa de vida (años)</t>
  </si>
  <si>
    <t>Expectativa de vida (anos)</t>
  </si>
  <si>
    <t>Natalidad (tasa anual media por c/1000 hab.)</t>
  </si>
  <si>
    <t>Natalidade (taxa média anual/1000 hab.)</t>
  </si>
  <si>
    <t>Mortalidad (tasa anual media por c/1000 hab.)</t>
  </si>
  <si>
    <t>Mortalidade (taxa média anual/1000 hab.)</t>
  </si>
  <si>
    <t>Mortalidade infantil (t.m.a./1000 nascidos vivos)</t>
  </si>
  <si>
    <t>Analfabetismo (%) (2)</t>
  </si>
  <si>
    <t>Elaboración: Secretaría General de la ALADI</t>
  </si>
  <si>
    <t>Elaboração: Secretaria-Geral da ALADI</t>
  </si>
  <si>
    <t>(2): Porcentaje de la población de 15 y más años de edad</t>
  </si>
  <si>
    <t>(2): Porcentagem da população com idade igual ou superior a 15 anos</t>
  </si>
  <si>
    <t>0: El movimiento no alcanza a la mitad de la unidad en que se presenta la información</t>
  </si>
  <si>
    <t>0: O movimento não chega à metade da unidade em que se apresenta a informação</t>
  </si>
  <si>
    <t>...: Dato no disponible</t>
  </si>
  <si>
    <t>...: Dado não disponível</t>
  </si>
  <si>
    <t>...</t>
  </si>
  <si>
    <t>Población urbana (%)</t>
  </si>
  <si>
    <t>Mort. infant. (tasa anual media por c/1000 nac.vivos)</t>
  </si>
  <si>
    <t>Crecimiento demográfico (%)</t>
  </si>
  <si>
    <t>Dependencia demográfica - Niños (1)</t>
  </si>
  <si>
    <t>Dependencia demográfica - Adultos (1)</t>
  </si>
  <si>
    <t>Población total (millones de habitantes)</t>
  </si>
  <si>
    <t>População urbana (%)</t>
  </si>
  <si>
    <t>Dependência demográfica - Adultos (1)</t>
  </si>
  <si>
    <t>I. SOCIAIS/DEMOGRÁFICOS</t>
  </si>
  <si>
    <t>Dependência demográfica - Crianças (1)</t>
  </si>
  <si>
    <r>
      <t>População total (em milh</t>
    </r>
    <r>
      <rPr>
        <sz val="8"/>
        <rFont val="Calibri"/>
        <family val="2"/>
      </rPr>
      <t>õ</t>
    </r>
    <r>
      <rPr>
        <sz val="8"/>
        <rFont val="Arial"/>
        <family val="2"/>
      </rPr>
      <t>es hab.)</t>
    </r>
  </si>
  <si>
    <t>(1): Relación entre la población entre 0 y 14 años (de 65 años y más) sobre la población de 15 a 64 años de edad.</t>
  </si>
  <si>
    <t>% de la población mundial</t>
  </si>
  <si>
    <t>(1): Relação entre a população entre 0 e 14 anos (de 65 anos e de mais de 65) sobre a população de 15 a 64 anos de idade.</t>
  </si>
  <si>
    <t>% da população mundial</t>
  </si>
  <si>
    <t>Nota: Incluye sólo información correspondiente a los países del UNASUR que además son miembros de ALADI (no incluye por tanto datos de Guayana y Surinam)</t>
  </si>
  <si>
    <t>....</t>
  </si>
  <si>
    <t>II. PRODUCTO BRUTO INTERNO</t>
  </si>
  <si>
    <t>PBI a precios corrientes (mil millones de dólares)</t>
  </si>
  <si>
    <t>PBI per cápita (dólares)</t>
  </si>
  <si>
    <t>Crecimiento del PBI real (%)</t>
  </si>
  <si>
    <t>II. PRODUTO INTERNO BRUTO</t>
  </si>
  <si>
    <t>PIB  a preços correntes (bilhão de dólar)</t>
  </si>
  <si>
    <t xml:space="preserve">PIB per capita (dólares) </t>
  </si>
  <si>
    <t>Crescimento do PIB (%)</t>
  </si>
  <si>
    <t>Tasa media anual de desempleo (%) (3)</t>
  </si>
  <si>
    <t>Taxa média anual de desemprego urbano (3)</t>
  </si>
  <si>
    <t>(3) Incluye únicamente los países del grupo que son además miembros de ALADI.</t>
  </si>
  <si>
    <t>(3) Inclui somente os países do grupo que também são membros da ALADI.</t>
  </si>
  <si>
    <t>Índice de Desarrollo Humano (4)</t>
  </si>
  <si>
    <t xml:space="preserve">  (4) No incluye Suriname</t>
  </si>
  <si>
    <t>(4) Não inclui Suriname</t>
  </si>
  <si>
    <t>Índice de Desenvolvimento Humano (4)</t>
  </si>
  <si>
    <t>UNASUR</t>
  </si>
  <si>
    <t>UNASUL</t>
  </si>
  <si>
    <t>Nota: Inclui somente informações correspondentes aos países da UNASUL que também são membros da ALADI (não inclui, portanto, dados da Guiana nem do Suriname)</t>
  </si>
  <si>
    <t>Última actualización: Enero 2018</t>
  </si>
  <si>
    <t>Última atualização: Janeiro 2018</t>
  </si>
</sst>
</file>

<file path=xl/styles.xml><?xml version="1.0" encoding="utf-8"?>
<styleSheet xmlns="http://schemas.openxmlformats.org/spreadsheetml/2006/main">
  <numFmts count="3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_@"/>
    <numFmt numFmtId="179" formatCode="#,##0.0"/>
    <numFmt numFmtId="180" formatCode="0.0"/>
    <numFmt numFmtId="181" formatCode="0.0__"/>
    <numFmt numFmtId="182" formatCode="#\ ##0"/>
    <numFmt numFmtId="183" formatCode="#\ ##0.0"/>
    <numFmt numFmtId="184" formatCode="###\ ###\ ##0.0"/>
    <numFmt numFmtId="185" formatCode="0.000"/>
    <numFmt numFmtId="186" formatCode="_(* #,##0.0_);_(* \(#,##0.0\);_(* &quot;-&quot;??_);_(@_)"/>
    <numFmt numFmtId="187" formatCode="_(* #,##0_);_(* \(#,##0\);_(* &quot;-&quot;??_);_(@_)"/>
    <numFmt numFmtId="188" formatCode="#,##0.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33" borderId="0" xfId="34" applyFont="1" applyFill="1" applyAlignment="1">
      <alignment/>
    </xf>
    <xf numFmtId="0" fontId="2" fillId="0" borderId="0" xfId="34" applyFont="1" applyAlignment="1">
      <alignment/>
    </xf>
    <xf numFmtId="0" fontId="3" fillId="33" borderId="0" xfId="34" applyFont="1" applyFill="1" applyAlignment="1">
      <alignment/>
    </xf>
    <xf numFmtId="0" fontId="2" fillId="33" borderId="0" xfId="34" applyFont="1" applyFill="1" applyBorder="1" applyAlignment="1">
      <alignment horizontal="right"/>
    </xf>
    <xf numFmtId="0" fontId="4" fillId="33" borderId="0" xfId="34" applyFont="1" applyFill="1" applyBorder="1" applyAlignment="1">
      <alignment horizontal="right"/>
    </xf>
    <xf numFmtId="0" fontId="7" fillId="33" borderId="10" xfId="34" applyFont="1" applyFill="1" applyBorder="1" applyAlignment="1">
      <alignment horizontal="right" vertical="center"/>
    </xf>
    <xf numFmtId="0" fontId="2" fillId="33" borderId="0" xfId="34" applyFont="1" applyFill="1" applyBorder="1" applyAlignment="1">
      <alignment/>
    </xf>
    <xf numFmtId="0" fontId="3" fillId="33" borderId="0" xfId="34" applyFont="1" applyFill="1" applyBorder="1" applyAlignment="1">
      <alignment/>
    </xf>
    <xf numFmtId="3" fontId="3" fillId="33" borderId="0" xfId="34" applyNumberFormat="1" applyFont="1" applyFill="1" applyBorder="1" applyAlignment="1">
      <alignment/>
    </xf>
    <xf numFmtId="179" fontId="3" fillId="33" borderId="0" xfId="34" applyNumberFormat="1" applyFont="1" applyFill="1" applyBorder="1" applyAlignment="1">
      <alignment/>
    </xf>
    <xf numFmtId="180" fontId="3" fillId="33" borderId="0" xfId="34" applyNumberFormat="1" applyFont="1" applyFill="1" applyBorder="1" applyAlignment="1">
      <alignment horizontal="right"/>
    </xf>
    <xf numFmtId="2" fontId="3" fillId="33" borderId="0" xfId="34" applyNumberFormat="1" applyFont="1" applyFill="1" applyBorder="1" applyAlignment="1">
      <alignment horizontal="right"/>
    </xf>
    <xf numFmtId="0" fontId="3" fillId="33" borderId="10" xfId="34" applyFont="1" applyFill="1" applyBorder="1" applyAlignment="1">
      <alignment/>
    </xf>
    <xf numFmtId="0" fontId="2" fillId="33" borderId="10" xfId="34" applyFont="1" applyFill="1" applyBorder="1" applyAlignment="1">
      <alignment/>
    </xf>
    <xf numFmtId="181" fontId="3" fillId="33" borderId="10" xfId="34" applyNumberFormat="1" applyFont="1" applyFill="1" applyBorder="1" applyAlignment="1">
      <alignment horizontal="right"/>
    </xf>
    <xf numFmtId="182" fontId="3" fillId="33" borderId="10" xfId="34" applyNumberFormat="1" applyFont="1" applyFill="1" applyBorder="1" applyAlignment="1">
      <alignment/>
    </xf>
    <xf numFmtId="0" fontId="3" fillId="0" borderId="0" xfId="34" applyFont="1" applyAlignment="1">
      <alignment/>
    </xf>
    <xf numFmtId="0" fontId="2" fillId="0" borderId="0" xfId="34" applyFont="1" applyBorder="1" applyAlignment="1">
      <alignment horizontal="right"/>
    </xf>
    <xf numFmtId="178" fontId="3" fillId="33" borderId="0" xfId="34" applyNumberFormat="1" applyFont="1" applyFill="1" applyAlignment="1">
      <alignment/>
    </xf>
    <xf numFmtId="0" fontId="0" fillId="33" borderId="0" xfId="34" applyFont="1" applyFill="1" applyAlignment="1">
      <alignment/>
    </xf>
    <xf numFmtId="0" fontId="3" fillId="33" borderId="11" xfId="34" applyFont="1" applyFill="1" applyBorder="1" applyAlignment="1">
      <alignment/>
    </xf>
    <xf numFmtId="0" fontId="2" fillId="33" borderId="11" xfId="34" applyFont="1" applyFill="1" applyBorder="1" applyAlignment="1">
      <alignment/>
    </xf>
    <xf numFmtId="2" fontId="3" fillId="33" borderId="0" xfId="34" applyNumberFormat="1" applyFont="1" applyFill="1" applyBorder="1" applyAlignment="1">
      <alignment/>
    </xf>
    <xf numFmtId="182" fontId="3" fillId="33" borderId="0" xfId="34" applyNumberFormat="1" applyFont="1" applyFill="1" applyBorder="1" applyAlignment="1">
      <alignment/>
    </xf>
    <xf numFmtId="0" fontId="2" fillId="33" borderId="10" xfId="34" applyFont="1" applyFill="1" applyBorder="1" applyAlignment="1">
      <alignment horizontal="right"/>
    </xf>
    <xf numFmtId="0" fontId="3" fillId="33" borderId="0" xfId="34" applyFont="1" applyFill="1" applyBorder="1" applyAlignment="1">
      <alignment horizontal="right"/>
    </xf>
    <xf numFmtId="179" fontId="3" fillId="33" borderId="0" xfId="34" applyNumberFormat="1" applyFont="1" applyFill="1" applyBorder="1" applyAlignment="1">
      <alignment horizontal="right"/>
    </xf>
    <xf numFmtId="3" fontId="3" fillId="33" borderId="0" xfId="34" applyNumberFormat="1" applyFont="1" applyFill="1" applyBorder="1" applyAlignment="1" applyProtection="1">
      <alignment horizontal="right"/>
      <protection locked="0"/>
    </xf>
    <xf numFmtId="179" fontId="3" fillId="33" borderId="0" xfId="34" applyNumberFormat="1" applyFont="1" applyFill="1" applyBorder="1" applyAlignment="1" applyProtection="1">
      <alignment horizontal="right"/>
      <protection locked="0"/>
    </xf>
    <xf numFmtId="180" fontId="3" fillId="33" borderId="0" xfId="0" applyNumberFormat="1" applyFont="1" applyFill="1" applyBorder="1" applyAlignment="1">
      <alignment horizontal="right"/>
    </xf>
    <xf numFmtId="178" fontId="3" fillId="33" borderId="0" xfId="0" applyNumberFormat="1" applyFont="1" applyFill="1" applyBorder="1" applyAlignment="1">
      <alignment horizontal="left"/>
    </xf>
    <xf numFmtId="185" fontId="3" fillId="33" borderId="0" xfId="34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178" fontId="2" fillId="33" borderId="0" xfId="0" applyNumberFormat="1" applyFont="1" applyFill="1" applyBorder="1" applyAlignment="1">
      <alignment/>
    </xf>
    <xf numFmtId="0" fontId="3" fillId="33" borderId="11" xfId="34" applyFont="1" applyFill="1" applyBorder="1" applyAlignment="1">
      <alignment horizontal="center"/>
    </xf>
    <xf numFmtId="0" fontId="2" fillId="33" borderId="11" xfId="34" applyFont="1" applyFill="1" applyBorder="1" applyAlignment="1">
      <alignment horizontal="right"/>
    </xf>
    <xf numFmtId="0" fontId="2" fillId="33" borderId="12" xfId="34" applyFont="1" applyFill="1" applyBorder="1" applyAlignment="1">
      <alignment/>
    </xf>
    <xf numFmtId="0" fontId="7" fillId="33" borderId="13" xfId="34" applyFont="1" applyFill="1" applyBorder="1" applyAlignment="1">
      <alignment horizontal="right" vertical="center"/>
    </xf>
    <xf numFmtId="0" fontId="2" fillId="33" borderId="14" xfId="34" applyFont="1" applyFill="1" applyBorder="1" applyAlignment="1">
      <alignment/>
    </xf>
    <xf numFmtId="180" fontId="3" fillId="33" borderId="14" xfId="34" applyNumberFormat="1" applyFont="1" applyFill="1" applyBorder="1" applyAlignment="1">
      <alignment horizontal="right"/>
    </xf>
    <xf numFmtId="0" fontId="8" fillId="33" borderId="0" xfId="34" applyFont="1" applyFill="1" applyBorder="1" applyAlignment="1">
      <alignment horizontal="left"/>
    </xf>
    <xf numFmtId="0" fontId="2" fillId="33" borderId="0" xfId="34" applyFont="1" applyFill="1" applyBorder="1" applyAlignment="1">
      <alignment horizontal="left"/>
    </xf>
    <xf numFmtId="187" fontId="3" fillId="33" borderId="0" xfId="50" applyNumberFormat="1" applyFont="1" applyFill="1" applyBorder="1" applyAlignment="1" applyProtection="1">
      <alignment horizontal="right"/>
      <protection locked="0"/>
    </xf>
    <xf numFmtId="0" fontId="7" fillId="33" borderId="15" xfId="34" applyFont="1" applyFill="1" applyBorder="1" applyAlignment="1">
      <alignment horizontal="right" vertical="center"/>
    </xf>
    <xf numFmtId="0" fontId="7" fillId="33" borderId="16" xfId="34" applyFont="1" applyFill="1" applyBorder="1" applyAlignment="1">
      <alignment horizontal="right" vertical="center"/>
    </xf>
    <xf numFmtId="0" fontId="2" fillId="33" borderId="13" xfId="34" applyFont="1" applyFill="1" applyBorder="1" applyAlignment="1">
      <alignment/>
    </xf>
    <xf numFmtId="3" fontId="3" fillId="33" borderId="14" xfId="34" applyNumberFormat="1" applyFont="1" applyFill="1" applyBorder="1" applyAlignment="1" applyProtection="1">
      <alignment horizontal="right"/>
      <protection locked="0"/>
    </xf>
    <xf numFmtId="179" fontId="3" fillId="33" borderId="14" xfId="34" applyNumberFormat="1" applyFont="1" applyFill="1" applyBorder="1" applyAlignment="1" applyProtection="1">
      <alignment horizontal="right"/>
      <protection locked="0"/>
    </xf>
    <xf numFmtId="181" fontId="3" fillId="33" borderId="0" xfId="34" applyNumberFormat="1" applyFont="1" applyFill="1" applyBorder="1" applyAlignment="1">
      <alignment horizontal="right"/>
    </xf>
    <xf numFmtId="182" fontId="3" fillId="33" borderId="0" xfId="34" applyNumberFormat="1" applyFont="1" applyFill="1" applyBorder="1" applyAlignment="1">
      <alignment horizontal="right"/>
    </xf>
    <xf numFmtId="0" fontId="2" fillId="33" borderId="17" xfId="34" applyFont="1" applyFill="1" applyBorder="1" applyAlignment="1">
      <alignment/>
    </xf>
    <xf numFmtId="0" fontId="4" fillId="33" borderId="18" xfId="34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2" fillId="33" borderId="18" xfId="34" applyFont="1" applyFill="1" applyBorder="1" applyAlignment="1">
      <alignment horizontal="right"/>
    </xf>
    <xf numFmtId="0" fontId="2" fillId="33" borderId="18" xfId="34" applyFont="1" applyFill="1" applyBorder="1" applyAlignment="1">
      <alignment/>
    </xf>
    <xf numFmtId="0" fontId="4" fillId="33" borderId="18" xfId="34" applyFont="1" applyFill="1" applyBorder="1" applyAlignment="1">
      <alignment horizontal="left"/>
    </xf>
    <xf numFmtId="178" fontId="3" fillId="33" borderId="18" xfId="34" applyNumberFormat="1" applyFont="1" applyFill="1" applyBorder="1" applyAlignment="1">
      <alignment horizontal="left"/>
    </xf>
    <xf numFmtId="178" fontId="3" fillId="33" borderId="19" xfId="34" applyNumberFormat="1" applyFont="1" applyFill="1" applyBorder="1" applyAlignment="1">
      <alignment/>
    </xf>
    <xf numFmtId="182" fontId="3" fillId="33" borderId="10" xfId="34" applyNumberFormat="1" applyFont="1" applyFill="1" applyBorder="1" applyAlignment="1">
      <alignment horizontal="right"/>
    </xf>
    <xf numFmtId="0" fontId="6" fillId="34" borderId="19" xfId="34" applyFont="1" applyFill="1" applyBorder="1" applyAlignment="1">
      <alignment horizontal="center" vertical="center"/>
    </xf>
    <xf numFmtId="187" fontId="3" fillId="33" borderId="14" xfId="50" applyNumberFormat="1" applyFont="1" applyFill="1" applyBorder="1" applyAlignment="1" applyProtection="1">
      <alignment horizontal="right"/>
      <protection locked="0"/>
    </xf>
    <xf numFmtId="0" fontId="6" fillId="34" borderId="20" xfId="34" applyFont="1" applyFill="1" applyBorder="1" applyAlignment="1">
      <alignment horizontal="center" vertical="center"/>
    </xf>
    <xf numFmtId="179" fontId="3" fillId="33" borderId="14" xfId="34" applyNumberFormat="1" applyFont="1" applyFill="1" applyBorder="1" applyAlignment="1">
      <alignment horizontal="right"/>
    </xf>
    <xf numFmtId="188" fontId="3" fillId="33" borderId="0" xfId="34" applyNumberFormat="1" applyFont="1" applyFill="1" applyBorder="1" applyAlignment="1">
      <alignment horizontal="right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NCLAS,REZONES Y SUS PARTES,DE FUNDICION,DE HIERRO O DE ACERO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47625</xdr:rowOff>
    </xdr:from>
    <xdr:to>
      <xdr:col>1</xdr:col>
      <xdr:colOff>2009775</xdr:colOff>
      <xdr:row>6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1</xdr:row>
      <xdr:rowOff>95250</xdr:rowOff>
    </xdr:from>
    <xdr:to>
      <xdr:col>1</xdr:col>
      <xdr:colOff>2085975</xdr:colOff>
      <xdr:row>6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75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7"/>
  <sheetViews>
    <sheetView tabSelected="1" zoomScalePageLayoutView="0" workbookViewId="0" topLeftCell="A1">
      <pane xSplit="2" topLeftCell="Z1" activePane="topRight" state="frozen"/>
      <selection pane="topLeft" activeCell="A1" sqref="A1"/>
      <selection pane="topRight" activeCell="D45" sqref="D45"/>
    </sheetView>
  </sheetViews>
  <sheetFormatPr defaultColWidth="11.421875" defaultRowHeight="12.75"/>
  <cols>
    <col min="1" max="1" width="1.28515625" style="20" customWidth="1"/>
    <col min="2" max="2" width="40.7109375" style="2" customWidth="1"/>
    <col min="3" max="12" width="7.7109375" style="2" customWidth="1"/>
    <col min="13" max="21" width="7.7109375" style="17" customWidth="1"/>
    <col min="22" max="22" width="7.7109375" style="2" customWidth="1"/>
    <col min="23" max="23" width="7.7109375" style="17" customWidth="1"/>
    <col min="24" max="24" width="7.7109375" style="2" customWidth="1"/>
    <col min="25" max="27" width="7.7109375" style="17" customWidth="1"/>
    <col min="28" max="35" width="7.7109375" style="18" customWidth="1"/>
    <col min="36" max="36" width="7.57421875" style="2" customWidth="1"/>
    <col min="37" max="37" width="8.421875" style="2" customWidth="1"/>
    <col min="38" max="38" width="8.140625" style="1" customWidth="1"/>
    <col min="39" max="39" width="8.28125" style="1" customWidth="1"/>
    <col min="40" max="40" width="9.140625" style="1" customWidth="1"/>
    <col min="41" max="41" width="1.1484375" style="1" customWidth="1"/>
    <col min="42" max="43" width="11.421875" style="1" customWidth="1"/>
    <col min="44" max="16384" width="11.421875" style="2" customWidth="1"/>
  </cols>
  <sheetData>
    <row r="1" spans="1:35" s="1" customFormat="1" ht="6.75" customHeight="1" thickBot="1">
      <c r="A1" s="20"/>
      <c r="M1" s="3"/>
      <c r="N1" s="3"/>
      <c r="O1" s="3"/>
      <c r="P1" s="3"/>
      <c r="Q1" s="3"/>
      <c r="R1" s="3"/>
      <c r="S1" s="3"/>
      <c r="T1" s="3"/>
      <c r="U1" s="3"/>
      <c r="W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</row>
    <row r="2" spans="2:39" ht="12.75">
      <c r="B2" s="51"/>
      <c r="C2" s="22"/>
      <c r="D2" s="22"/>
      <c r="E2" s="22"/>
      <c r="F2" s="22"/>
      <c r="G2" s="22"/>
      <c r="H2" s="22"/>
      <c r="I2" s="22"/>
      <c r="J2" s="22"/>
      <c r="K2" s="22"/>
      <c r="L2" s="22"/>
      <c r="M2" s="21"/>
      <c r="N2" s="35"/>
      <c r="O2" s="35"/>
      <c r="P2" s="35"/>
      <c r="Q2" s="35"/>
      <c r="R2" s="35"/>
      <c r="S2" s="21"/>
      <c r="T2" s="21"/>
      <c r="U2" s="35"/>
      <c r="V2" s="22"/>
      <c r="W2" s="21"/>
      <c r="X2" s="22"/>
      <c r="Y2" s="21"/>
      <c r="Z2" s="21"/>
      <c r="AA2" s="21"/>
      <c r="AB2" s="36"/>
      <c r="AC2" s="36"/>
      <c r="AD2" s="36"/>
      <c r="AE2" s="36"/>
      <c r="AF2" s="36"/>
      <c r="AG2" s="36"/>
      <c r="AH2" s="36"/>
      <c r="AI2" s="36"/>
      <c r="AJ2" s="22"/>
      <c r="AK2" s="22"/>
      <c r="AL2" s="22"/>
      <c r="AM2" s="37"/>
    </row>
    <row r="3" spans="2:39" ht="12.75">
      <c r="B3" s="52"/>
      <c r="C3" s="41" t="s">
        <v>54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7"/>
      <c r="AL3" s="7"/>
      <c r="AM3" s="39"/>
    </row>
    <row r="4" spans="1:39" ht="14.25">
      <c r="A4" s="1"/>
      <c r="B4" s="53"/>
      <c r="C4" s="42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7"/>
      <c r="AL4" s="7"/>
      <c r="AM4" s="39"/>
    </row>
    <row r="5" spans="1:39" ht="12">
      <c r="A5" s="1"/>
      <c r="B5" s="54"/>
      <c r="C5" s="4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7"/>
      <c r="AL5" s="7"/>
      <c r="AM5" s="39"/>
    </row>
    <row r="6" spans="1:39" ht="12">
      <c r="A6" s="1"/>
      <c r="B6" s="54"/>
      <c r="C6" s="4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7"/>
      <c r="AL6" s="7"/>
      <c r="AM6" s="39"/>
    </row>
    <row r="7" spans="1:39" ht="12.75" thickBot="1">
      <c r="A7" s="1"/>
      <c r="B7" s="60"/>
      <c r="C7" s="6">
        <v>1980</v>
      </c>
      <c r="D7" s="6">
        <v>1981</v>
      </c>
      <c r="E7" s="6">
        <v>1982</v>
      </c>
      <c r="F7" s="6">
        <v>1983</v>
      </c>
      <c r="G7" s="6">
        <v>1984</v>
      </c>
      <c r="H7" s="6">
        <v>1985</v>
      </c>
      <c r="I7" s="6">
        <v>1986</v>
      </c>
      <c r="J7" s="6">
        <v>1987</v>
      </c>
      <c r="K7" s="6">
        <v>1988</v>
      </c>
      <c r="L7" s="6">
        <v>1989</v>
      </c>
      <c r="M7" s="6">
        <v>1990</v>
      </c>
      <c r="N7" s="6">
        <v>1991</v>
      </c>
      <c r="O7" s="6">
        <v>1992</v>
      </c>
      <c r="P7" s="6">
        <v>1993</v>
      </c>
      <c r="Q7" s="6">
        <v>1994</v>
      </c>
      <c r="R7" s="6">
        <v>1995</v>
      </c>
      <c r="S7" s="6">
        <v>1996</v>
      </c>
      <c r="T7" s="6">
        <v>1997</v>
      </c>
      <c r="U7" s="6">
        <v>1998</v>
      </c>
      <c r="V7" s="6">
        <v>1999</v>
      </c>
      <c r="W7" s="6">
        <v>2000</v>
      </c>
      <c r="X7" s="6">
        <v>2001</v>
      </c>
      <c r="Y7" s="6">
        <v>2002</v>
      </c>
      <c r="Z7" s="6">
        <v>2003</v>
      </c>
      <c r="AA7" s="6">
        <v>2004</v>
      </c>
      <c r="AB7" s="6">
        <v>2005</v>
      </c>
      <c r="AC7" s="6">
        <v>2006</v>
      </c>
      <c r="AD7" s="6">
        <v>2007</v>
      </c>
      <c r="AE7" s="6">
        <v>2008</v>
      </c>
      <c r="AF7" s="6">
        <v>2009</v>
      </c>
      <c r="AG7" s="6">
        <v>2010</v>
      </c>
      <c r="AH7" s="6">
        <v>2011</v>
      </c>
      <c r="AI7" s="6">
        <v>2012</v>
      </c>
      <c r="AJ7" s="6">
        <v>2013</v>
      </c>
      <c r="AK7" s="6">
        <v>2014</v>
      </c>
      <c r="AL7" s="6">
        <v>2015</v>
      </c>
      <c r="AM7" s="38">
        <v>2016</v>
      </c>
    </row>
    <row r="8" spans="2:39" ht="11.25" customHeight="1">
      <c r="B8" s="55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9"/>
      <c r="P8" s="8"/>
      <c r="Q8" s="8"/>
      <c r="R8" s="8"/>
      <c r="S8" s="8"/>
      <c r="T8" s="8"/>
      <c r="U8" s="8"/>
      <c r="V8" s="7"/>
      <c r="W8" s="8"/>
      <c r="X8" s="7"/>
      <c r="Y8" s="8"/>
      <c r="Z8" s="8"/>
      <c r="AA8" s="8"/>
      <c r="AB8" s="4"/>
      <c r="AC8" s="4"/>
      <c r="AD8" s="4"/>
      <c r="AE8" s="4"/>
      <c r="AF8" s="4"/>
      <c r="AG8" s="4"/>
      <c r="AH8" s="4"/>
      <c r="AI8" s="4"/>
      <c r="AJ8" s="7"/>
      <c r="AK8" s="7"/>
      <c r="AL8" s="7"/>
      <c r="AM8" s="39"/>
    </row>
    <row r="9" spans="2:39" ht="12.75">
      <c r="B9" s="56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8"/>
      <c r="Q9" s="8"/>
      <c r="R9" s="8"/>
      <c r="S9" s="8"/>
      <c r="T9" s="8"/>
      <c r="U9" s="8"/>
      <c r="V9" s="7"/>
      <c r="W9" s="8"/>
      <c r="X9" s="7"/>
      <c r="Y9" s="8"/>
      <c r="Z9" s="8"/>
      <c r="AA9" s="8"/>
      <c r="AB9" s="4"/>
      <c r="AC9" s="4"/>
      <c r="AD9" s="4"/>
      <c r="AE9" s="4"/>
      <c r="AF9" s="4"/>
      <c r="AG9" s="4"/>
      <c r="AH9" s="4"/>
      <c r="AI9" s="4"/>
      <c r="AJ9" s="7"/>
      <c r="AK9" s="7"/>
      <c r="AL9" s="7"/>
      <c r="AM9" s="39"/>
    </row>
    <row r="10" spans="2:39" ht="12.75">
      <c r="B10" s="57" t="s">
        <v>26</v>
      </c>
      <c r="C10" s="11">
        <v>241.77816900000002</v>
      </c>
      <c r="D10" s="11">
        <v>247.190097</v>
      </c>
      <c r="E10" s="11">
        <v>252.69037500000002</v>
      </c>
      <c r="F10" s="11">
        <v>258.249149</v>
      </c>
      <c r="G10" s="11">
        <v>263.827224</v>
      </c>
      <c r="H10" s="11">
        <v>269.393963</v>
      </c>
      <c r="I10" s="11">
        <v>274.93632299999996</v>
      </c>
      <c r="J10" s="11">
        <v>280.453358</v>
      </c>
      <c r="K10" s="11">
        <v>285.941555</v>
      </c>
      <c r="L10" s="11">
        <v>291.401459</v>
      </c>
      <c r="M10" s="11">
        <v>296.833042</v>
      </c>
      <c r="N10" s="11">
        <v>302.228188</v>
      </c>
      <c r="O10" s="11">
        <v>307.58113699999996</v>
      </c>
      <c r="P10" s="11">
        <v>312.89771300000007</v>
      </c>
      <c r="Q10" s="11">
        <v>318.187423</v>
      </c>
      <c r="R10" s="11">
        <v>323.45540900000003</v>
      </c>
      <c r="S10" s="11">
        <v>328.7025760000001</v>
      </c>
      <c r="T10" s="11">
        <v>333.920629</v>
      </c>
      <c r="U10" s="11">
        <v>339.094349</v>
      </c>
      <c r="V10" s="11">
        <v>344.203469</v>
      </c>
      <c r="W10" s="11">
        <v>349.23271400000004</v>
      </c>
      <c r="X10" s="11">
        <v>354.178756</v>
      </c>
      <c r="Y10" s="11">
        <v>359.043401</v>
      </c>
      <c r="Z10" s="11">
        <v>363.82327899999996</v>
      </c>
      <c r="AA10" s="11">
        <v>368.5160199999999</v>
      </c>
      <c r="AB10" s="11">
        <v>373.12175799999994</v>
      </c>
      <c r="AC10" s="11">
        <v>377.63448900000003</v>
      </c>
      <c r="AD10" s="11">
        <v>382.05818</v>
      </c>
      <c r="AE10" s="11">
        <v>386.415405</v>
      </c>
      <c r="AF10" s="11">
        <v>390.73678300000006</v>
      </c>
      <c r="AG10" s="11">
        <v>395.043171</v>
      </c>
      <c r="AH10" s="11">
        <v>399.3426440000001</v>
      </c>
      <c r="AI10" s="11">
        <v>403.625823</v>
      </c>
      <c r="AJ10" s="11">
        <v>407.874261</v>
      </c>
      <c r="AK10" s="11">
        <v>412.06081100000006</v>
      </c>
      <c r="AL10" s="11">
        <v>416.1645219999999</v>
      </c>
      <c r="AM10" s="40">
        <v>420.17942099999993</v>
      </c>
    </row>
    <row r="11" spans="2:39" ht="12.75">
      <c r="B11" s="57" t="s">
        <v>33</v>
      </c>
      <c r="C11" s="11">
        <v>5.448288306628646</v>
      </c>
      <c r="D11" s="11">
        <v>5.473936748841365</v>
      </c>
      <c r="E11" s="11">
        <v>5.497077351517624</v>
      </c>
      <c r="F11" s="11">
        <v>5.519883013832242</v>
      </c>
      <c r="G11" s="11">
        <v>5.542609279753717</v>
      </c>
      <c r="H11" s="11">
        <v>5.562465805490212</v>
      </c>
      <c r="I11" s="11">
        <v>5.578134390393237</v>
      </c>
      <c r="J11" s="11">
        <v>5.590285160300684</v>
      </c>
      <c r="K11" s="11">
        <v>5.600435664440592</v>
      </c>
      <c r="L11" s="11">
        <v>5.609557793920039</v>
      </c>
      <c r="M11" s="11">
        <v>5.616640026938948</v>
      </c>
      <c r="N11" s="11">
        <v>5.625908149350935</v>
      </c>
      <c r="O11" s="11">
        <v>5.63733823893165</v>
      </c>
      <c r="P11" s="11">
        <v>5.646876909429068</v>
      </c>
      <c r="Q11" s="11">
        <v>5.656825786702221</v>
      </c>
      <c r="R11" s="11">
        <v>5.664958944004776</v>
      </c>
      <c r="S11" s="11">
        <v>5.67455671317606</v>
      </c>
      <c r="T11" s="11">
        <v>5.6833702162862005</v>
      </c>
      <c r="U11" s="11">
        <v>5.692140883704173</v>
      </c>
      <c r="V11" s="11">
        <v>5.700557035098342</v>
      </c>
      <c r="W11" s="11">
        <v>5.708212097349879</v>
      </c>
      <c r="X11" s="11">
        <v>5.714737603483085</v>
      </c>
      <c r="Y11" s="11">
        <v>5.720144090331313</v>
      </c>
      <c r="Z11" s="11">
        <v>5.723858108218053</v>
      </c>
      <c r="AA11" s="11">
        <v>5.72554618504883</v>
      </c>
      <c r="AB11" s="11">
        <v>5.725342446360443</v>
      </c>
      <c r="AC11" s="11">
        <v>5.723103667739105</v>
      </c>
      <c r="AD11" s="11">
        <v>5.719071641310065</v>
      </c>
      <c r="AE11" s="11">
        <v>5.713038657346868</v>
      </c>
      <c r="AF11" s="11">
        <v>5.706507079594527</v>
      </c>
      <c r="AG11" s="11">
        <v>5.699938521501903</v>
      </c>
      <c r="AH11" s="11">
        <v>5.694446714690288</v>
      </c>
      <c r="AI11" s="11">
        <v>5.686952759846873</v>
      </c>
      <c r="AJ11" s="11">
        <v>5.6784380384963296</v>
      </c>
      <c r="AK11" s="11">
        <v>5.668752162100497</v>
      </c>
      <c r="AL11" s="11">
        <v>5.658083629132594</v>
      </c>
      <c r="AM11" s="40">
        <v>5.64595224846628</v>
      </c>
    </row>
    <row r="12" spans="2:39" ht="12.75">
      <c r="B12" s="57" t="s">
        <v>23</v>
      </c>
      <c r="C12" s="11">
        <v>2.27010291489127</v>
      </c>
      <c r="D12" s="11">
        <v>2.23838571628856</v>
      </c>
      <c r="E12" s="11">
        <v>2.2251206932452527</v>
      </c>
      <c r="F12" s="11">
        <v>2.1998360641951598</v>
      </c>
      <c r="G12" s="11">
        <v>2.1599587149075283</v>
      </c>
      <c r="H12" s="11">
        <v>2.109994152839967</v>
      </c>
      <c r="I12" s="11">
        <v>2.0573438017243095</v>
      </c>
      <c r="J12" s="11">
        <v>2.006659192863358</v>
      </c>
      <c r="K12" s="11">
        <v>1.9569018674399308</v>
      </c>
      <c r="L12" s="11">
        <v>1.9094475442717584</v>
      </c>
      <c r="M12" s="11">
        <v>1.863951889135862</v>
      </c>
      <c r="N12" s="11">
        <v>1.8175692179174696</v>
      </c>
      <c r="O12" s="11">
        <v>1.7711613980890384</v>
      </c>
      <c r="P12" s="11">
        <v>1.7285117194947297</v>
      </c>
      <c r="Q12" s="11">
        <v>1.6905556609165595</v>
      </c>
      <c r="R12" s="11">
        <v>1.6556235788112827</v>
      </c>
      <c r="S12" s="11">
        <v>1.6222226786134941</v>
      </c>
      <c r="T12" s="11">
        <v>1.5874694574951942</v>
      </c>
      <c r="U12" s="11">
        <v>1.549386156672572</v>
      </c>
      <c r="V12" s="11">
        <v>1.5066957072764398</v>
      </c>
      <c r="W12" s="11">
        <v>1.4611255995214956</v>
      </c>
      <c r="X12" s="11">
        <v>1.416259646282736</v>
      </c>
      <c r="Y12" s="11">
        <v>1.3734999396745273</v>
      </c>
      <c r="Z12" s="11">
        <v>1.3312813956995573</v>
      </c>
      <c r="AA12" s="11">
        <v>1.2898407745920881</v>
      </c>
      <c r="AB12" s="11">
        <v>1.2498067248202682</v>
      </c>
      <c r="AC12" s="11">
        <v>1.2094526527182792</v>
      </c>
      <c r="AD12" s="11">
        <v>1.1714213422916453</v>
      </c>
      <c r="AE12" s="11">
        <v>1.1404611203456039</v>
      </c>
      <c r="AF12" s="11">
        <v>1.1183244622455124</v>
      </c>
      <c r="AG12" s="11">
        <v>1.102119940420332</v>
      </c>
      <c r="AH12" s="11">
        <v>1.0883552268772467</v>
      </c>
      <c r="AI12" s="11">
        <v>1.0725573800728139</v>
      </c>
      <c r="AJ12" s="11">
        <v>1.0525684329171225</v>
      </c>
      <c r="AK12" s="11">
        <v>1.0264315256706125</v>
      </c>
      <c r="AL12" s="11">
        <v>0.9958993649604508</v>
      </c>
      <c r="AM12" s="40">
        <v>0.9647384117957181</v>
      </c>
    </row>
    <row r="13" spans="2:39" ht="12.75">
      <c r="B13" s="57" t="s">
        <v>21</v>
      </c>
      <c r="C13" s="11">
        <v>62.535000000000004</v>
      </c>
      <c r="D13" s="11">
        <v>63.08891666666667</v>
      </c>
      <c r="E13" s="11">
        <v>63.6155</v>
      </c>
      <c r="F13" s="11">
        <v>64.11633333333334</v>
      </c>
      <c r="G13" s="11">
        <v>64.60933333333334</v>
      </c>
      <c r="H13" s="11">
        <v>65.09708333333333</v>
      </c>
      <c r="I13" s="11">
        <v>65.57591666666666</v>
      </c>
      <c r="J13" s="11">
        <v>66.04816666666667</v>
      </c>
      <c r="K13" s="11">
        <v>66.51683333333332</v>
      </c>
      <c r="L13" s="11">
        <v>66.97958333333334</v>
      </c>
      <c r="M13" s="11">
        <v>67.43841666666667</v>
      </c>
      <c r="N13" s="11">
        <v>67.87641666666666</v>
      </c>
      <c r="O13" s="11">
        <v>68.29183333333334</v>
      </c>
      <c r="P13" s="11">
        <v>68.67991666666667</v>
      </c>
      <c r="Q13" s="11">
        <v>69.05616666666667</v>
      </c>
      <c r="R13" s="11">
        <v>69.42316666666667</v>
      </c>
      <c r="S13" s="11">
        <v>69.7765</v>
      </c>
      <c r="T13" s="11">
        <v>70.13300000000001</v>
      </c>
      <c r="U13" s="11">
        <v>70.48558333333334</v>
      </c>
      <c r="V13" s="11">
        <v>70.83391666666667</v>
      </c>
      <c r="W13" s="11">
        <v>71.17783333333334</v>
      </c>
      <c r="X13" s="11">
        <v>71.49</v>
      </c>
      <c r="Y13" s="11">
        <v>71.76708333333333</v>
      </c>
      <c r="Z13" s="11">
        <v>71.99533333333333</v>
      </c>
      <c r="AA13" s="11">
        <v>72.2165</v>
      </c>
      <c r="AB13" s="11">
        <v>72.42466666666667</v>
      </c>
      <c r="AC13" s="11">
        <v>72.63025</v>
      </c>
      <c r="AD13" s="11">
        <v>72.83399999999999</v>
      </c>
      <c r="AE13" s="11">
        <v>73.03616666666669</v>
      </c>
      <c r="AF13" s="11">
        <v>73.23591666666667</v>
      </c>
      <c r="AG13" s="11">
        <v>73.43391666666666</v>
      </c>
      <c r="AH13" s="11">
        <v>73.62991666666666</v>
      </c>
      <c r="AI13" s="11">
        <v>73.82408333333333</v>
      </c>
      <c r="AJ13" s="11">
        <v>74.01683333333332</v>
      </c>
      <c r="AK13" s="11">
        <v>74.20958333333334</v>
      </c>
      <c r="AL13" s="11">
        <v>74.40250000000002</v>
      </c>
      <c r="AM13" s="40">
        <v>74.59541666666668</v>
      </c>
    </row>
    <row r="14" spans="2:39" ht="12.75">
      <c r="B14" s="57" t="s">
        <v>24</v>
      </c>
      <c r="C14" s="11">
        <v>67.088641148</v>
      </c>
      <c r="D14" s="11" t="s">
        <v>20</v>
      </c>
      <c r="E14" s="11" t="s">
        <v>20</v>
      </c>
      <c r="F14" s="11" t="s">
        <v>20</v>
      </c>
      <c r="G14" s="11" t="s">
        <v>20</v>
      </c>
      <c r="H14" s="11">
        <v>63.80241337700001</v>
      </c>
      <c r="I14" s="11" t="s">
        <v>20</v>
      </c>
      <c r="J14" s="11" t="s">
        <v>20</v>
      </c>
      <c r="K14" s="11" t="s">
        <v>20</v>
      </c>
      <c r="L14" s="11" t="s">
        <v>20</v>
      </c>
      <c r="M14" s="11">
        <v>60.785317532</v>
      </c>
      <c r="N14" s="11" t="s">
        <v>20</v>
      </c>
      <c r="O14" s="11" t="s">
        <v>20</v>
      </c>
      <c r="P14" s="11" t="s">
        <v>20</v>
      </c>
      <c r="Q14" s="11" t="s">
        <v>20</v>
      </c>
      <c r="R14" s="11">
        <v>56.7128096</v>
      </c>
      <c r="S14" s="11" t="s">
        <v>20</v>
      </c>
      <c r="T14" s="11" t="s">
        <v>20</v>
      </c>
      <c r="U14" s="11" t="s">
        <v>20</v>
      </c>
      <c r="V14" s="11" t="s">
        <v>20</v>
      </c>
      <c r="W14" s="11">
        <v>52.26898985700001</v>
      </c>
      <c r="X14" s="11" t="s">
        <v>20</v>
      </c>
      <c r="Y14" s="11" t="s">
        <v>20</v>
      </c>
      <c r="Z14" s="11" t="s">
        <v>20</v>
      </c>
      <c r="AA14" s="11" t="s">
        <v>20</v>
      </c>
      <c r="AB14" s="11">
        <v>47.596893239</v>
      </c>
      <c r="AC14" s="11" t="s">
        <v>20</v>
      </c>
      <c r="AD14" s="11" t="s">
        <v>20</v>
      </c>
      <c r="AE14" s="11" t="s">
        <v>20</v>
      </c>
      <c r="AF14" s="11" t="s">
        <v>20</v>
      </c>
      <c r="AG14" s="11">
        <v>43.566385096999994</v>
      </c>
      <c r="AH14" s="11" t="s">
        <v>20</v>
      </c>
      <c r="AI14" s="11" t="s">
        <v>20</v>
      </c>
      <c r="AJ14" s="11" t="s">
        <v>20</v>
      </c>
      <c r="AK14" s="11" t="s">
        <v>20</v>
      </c>
      <c r="AL14" s="11">
        <v>40.230042710999996</v>
      </c>
      <c r="AM14" s="40" t="s">
        <v>20</v>
      </c>
    </row>
    <row r="15" spans="2:39" ht="12.75">
      <c r="B15" s="57" t="s">
        <v>25</v>
      </c>
      <c r="C15" s="11">
        <v>8.723019260700003</v>
      </c>
      <c r="D15" s="11" t="s">
        <v>20</v>
      </c>
      <c r="E15" s="11" t="s">
        <v>20</v>
      </c>
      <c r="F15" s="11" t="s">
        <v>20</v>
      </c>
      <c r="G15" s="11" t="s">
        <v>20</v>
      </c>
      <c r="H15" s="11">
        <v>8.9396255754</v>
      </c>
      <c r="I15" s="11" t="s">
        <v>20</v>
      </c>
      <c r="J15" s="11" t="s">
        <v>20</v>
      </c>
      <c r="K15" s="11" t="s">
        <v>20</v>
      </c>
      <c r="L15" s="11" t="s">
        <v>20</v>
      </c>
      <c r="M15" s="11">
        <v>9.318940517399998</v>
      </c>
      <c r="N15" s="11" t="s">
        <v>20</v>
      </c>
      <c r="O15" s="11" t="s">
        <v>20</v>
      </c>
      <c r="P15" s="11" t="s">
        <v>20</v>
      </c>
      <c r="Q15" s="11" t="s">
        <v>20</v>
      </c>
      <c r="R15" s="11">
        <v>9.828994513</v>
      </c>
      <c r="S15" s="11" t="s">
        <v>20</v>
      </c>
      <c r="T15" s="11" t="s">
        <v>20</v>
      </c>
      <c r="U15" s="11" t="s">
        <v>20</v>
      </c>
      <c r="V15" s="11" t="s">
        <v>20</v>
      </c>
      <c r="W15" s="11">
        <v>10.357097883999998</v>
      </c>
      <c r="X15" s="11" t="s">
        <v>20</v>
      </c>
      <c r="Y15" s="11" t="s">
        <v>20</v>
      </c>
      <c r="Z15" s="11" t="s">
        <v>20</v>
      </c>
      <c r="AA15" s="11" t="s">
        <v>20</v>
      </c>
      <c r="AB15" s="11">
        <v>10.9649727071</v>
      </c>
      <c r="AC15" s="11" t="s">
        <v>20</v>
      </c>
      <c r="AD15" s="11" t="s">
        <v>20</v>
      </c>
      <c r="AE15" s="11" t="s">
        <v>20</v>
      </c>
      <c r="AF15" s="11" t="s">
        <v>20</v>
      </c>
      <c r="AG15" s="11">
        <v>11.691131259399999</v>
      </c>
      <c r="AH15" s="11" t="s">
        <v>20</v>
      </c>
      <c r="AI15" s="11" t="s">
        <v>20</v>
      </c>
      <c r="AJ15" s="11" t="s">
        <v>20</v>
      </c>
      <c r="AK15" s="11" t="s">
        <v>20</v>
      </c>
      <c r="AL15" s="11">
        <v>12.7294711661</v>
      </c>
      <c r="AM15" s="40" t="s">
        <v>20</v>
      </c>
    </row>
    <row r="16" spans="2:39" ht="12.75">
      <c r="B16" s="57" t="s">
        <v>4</v>
      </c>
      <c r="C16" s="11">
        <v>64.40744918699187</v>
      </c>
      <c r="D16" s="11">
        <v>64.77036788617887</v>
      </c>
      <c r="E16" s="11">
        <v>65.12140650406505</v>
      </c>
      <c r="F16" s="11">
        <v>65.45661585365855</v>
      </c>
      <c r="G16" s="11">
        <v>65.77481300813008</v>
      </c>
      <c r="H16" s="11">
        <v>66.07616463414634</v>
      </c>
      <c r="I16" s="11">
        <v>66.36322967479674</v>
      </c>
      <c r="J16" s="11">
        <v>66.64135569105692</v>
      </c>
      <c r="K16" s="11">
        <v>66.91566869918701</v>
      </c>
      <c r="L16" s="11">
        <v>67.18992073170732</v>
      </c>
      <c r="M16" s="11">
        <v>67.4673536585366</v>
      </c>
      <c r="N16" s="11">
        <v>67.75123983739839</v>
      </c>
      <c r="O16" s="11">
        <v>68.04158739837399</v>
      </c>
      <c r="P16" s="11">
        <v>68.33778048780489</v>
      </c>
      <c r="Q16" s="11">
        <v>68.63945528455285</v>
      </c>
      <c r="R16" s="11">
        <v>68.94556097560978</v>
      </c>
      <c r="S16" s="11">
        <v>69.254918699187</v>
      </c>
      <c r="T16" s="11">
        <v>69.56352642276423</v>
      </c>
      <c r="U16" s="11">
        <v>69.8688780487805</v>
      </c>
      <c r="V16" s="11">
        <v>70.16826422764227</v>
      </c>
      <c r="W16" s="11">
        <v>70.45953455284553</v>
      </c>
      <c r="X16" s="11">
        <v>70.74108333333335</v>
      </c>
      <c r="Y16" s="11">
        <v>71.01269715447155</v>
      </c>
      <c r="Z16" s="11">
        <v>71.27464430894308</v>
      </c>
      <c r="AA16" s="11">
        <v>71.52725000000001</v>
      </c>
      <c r="AB16" s="11">
        <v>71.77058739837399</v>
      </c>
      <c r="AC16" s="11">
        <v>72.00577845528457</v>
      </c>
      <c r="AD16" s="11">
        <v>72.23447154471546</v>
      </c>
      <c r="AE16" s="11">
        <v>72.45801829268294</v>
      </c>
      <c r="AF16" s="11">
        <v>72.67731504065041</v>
      </c>
      <c r="AG16" s="11">
        <v>72.89201219512198</v>
      </c>
      <c r="AH16" s="11">
        <v>73.10246341463416</v>
      </c>
      <c r="AI16" s="11">
        <v>73.30782926829269</v>
      </c>
      <c r="AJ16" s="11">
        <v>73.50811585365854</v>
      </c>
      <c r="AK16" s="11">
        <v>73.70373983739837</v>
      </c>
      <c r="AL16" s="11">
        <v>73.89545325203254</v>
      </c>
      <c r="AM16" s="40" t="s">
        <v>20</v>
      </c>
    </row>
    <row r="17" spans="2:39" ht="12.75">
      <c r="B17" s="57" t="s">
        <v>6</v>
      </c>
      <c r="C17" s="11">
        <v>30.96408333333333</v>
      </c>
      <c r="D17" s="11">
        <v>30.646083333333333</v>
      </c>
      <c r="E17" s="11">
        <v>30.316833333333335</v>
      </c>
      <c r="F17" s="11">
        <v>29.977833333333333</v>
      </c>
      <c r="G17" s="11">
        <v>29.627333333333336</v>
      </c>
      <c r="H17" s="11">
        <v>29.264166666666668</v>
      </c>
      <c r="I17" s="11">
        <v>28.889083333333332</v>
      </c>
      <c r="J17" s="11">
        <v>28.503999999999994</v>
      </c>
      <c r="K17" s="11">
        <v>28.110500000000002</v>
      </c>
      <c r="L17" s="11">
        <v>27.708916666666667</v>
      </c>
      <c r="M17" s="11">
        <v>27.298833333333334</v>
      </c>
      <c r="N17" s="11">
        <v>26.87891666666667</v>
      </c>
      <c r="O17" s="11">
        <v>26.448916666666666</v>
      </c>
      <c r="P17" s="11">
        <v>26.009416666666667</v>
      </c>
      <c r="Q17" s="11">
        <v>25.562250000000002</v>
      </c>
      <c r="R17" s="11">
        <v>25.10775</v>
      </c>
      <c r="S17" s="11">
        <v>24.646416666666664</v>
      </c>
      <c r="T17" s="11">
        <v>24.181166666666666</v>
      </c>
      <c r="U17" s="11">
        <v>23.715166666666672</v>
      </c>
      <c r="V17" s="11">
        <v>23.253583333333335</v>
      </c>
      <c r="W17" s="11">
        <v>22.8005</v>
      </c>
      <c r="X17" s="11">
        <v>22.360916666666668</v>
      </c>
      <c r="Y17" s="11">
        <v>21.937249999999995</v>
      </c>
      <c r="Z17" s="11">
        <v>21.53258333333333</v>
      </c>
      <c r="AA17" s="11">
        <v>21.149666666666665</v>
      </c>
      <c r="AB17" s="11">
        <v>20.79125</v>
      </c>
      <c r="AC17" s="11">
        <v>20.45925</v>
      </c>
      <c r="AD17" s="11">
        <v>20.151083333333332</v>
      </c>
      <c r="AE17" s="11">
        <v>19.86425</v>
      </c>
      <c r="AF17" s="11">
        <v>19.595250000000004</v>
      </c>
      <c r="AG17" s="11">
        <v>19.3415</v>
      </c>
      <c r="AH17" s="11">
        <v>19.09933333333333</v>
      </c>
      <c r="AI17" s="11">
        <v>18.865333333333336</v>
      </c>
      <c r="AJ17" s="11">
        <v>18.635416666666668</v>
      </c>
      <c r="AK17" s="11">
        <v>18.40683333333333</v>
      </c>
      <c r="AL17" s="11">
        <v>18.176666666666666</v>
      </c>
      <c r="AM17" s="40" t="s">
        <v>20</v>
      </c>
    </row>
    <row r="18" spans="2:39" ht="12.75">
      <c r="B18" s="57" t="s">
        <v>8</v>
      </c>
      <c r="C18" s="11">
        <v>8.672</v>
      </c>
      <c r="D18" s="11">
        <v>8.529</v>
      </c>
      <c r="E18" s="11">
        <v>8.394416666666666</v>
      </c>
      <c r="F18" s="11">
        <v>8.268916666666668</v>
      </c>
      <c r="G18" s="11">
        <v>8.151916666666667</v>
      </c>
      <c r="H18" s="11">
        <v>8.042583333333331</v>
      </c>
      <c r="I18" s="11">
        <v>7.939083333333335</v>
      </c>
      <c r="J18" s="11">
        <v>7.839666666666666</v>
      </c>
      <c r="K18" s="11">
        <v>7.742666666666666</v>
      </c>
      <c r="L18" s="11">
        <v>7.646916666666667</v>
      </c>
      <c r="M18" s="11">
        <v>7.551749999999999</v>
      </c>
      <c r="N18" s="11">
        <v>7.4567499999999995</v>
      </c>
      <c r="O18" s="11">
        <v>7.362999999999999</v>
      </c>
      <c r="P18" s="11">
        <v>7.271250000000001</v>
      </c>
      <c r="Q18" s="11">
        <v>7.182916666666667</v>
      </c>
      <c r="R18" s="11">
        <v>7.09825</v>
      </c>
      <c r="S18" s="11">
        <v>7.018583333333333</v>
      </c>
      <c r="T18" s="11">
        <v>6.944749999999999</v>
      </c>
      <c r="U18" s="11">
        <v>6.87725</v>
      </c>
      <c r="V18" s="11">
        <v>6.816583333333334</v>
      </c>
      <c r="W18" s="11">
        <v>6.763166666666667</v>
      </c>
      <c r="X18" s="11">
        <v>6.717083333333332</v>
      </c>
      <c r="Y18" s="11">
        <v>6.677416666666666</v>
      </c>
      <c r="Z18" s="11">
        <v>6.643583333333333</v>
      </c>
      <c r="AA18" s="11">
        <v>6.615416666666667</v>
      </c>
      <c r="AB18" s="11">
        <v>6.593000000000001</v>
      </c>
      <c r="AC18" s="11">
        <v>6.576416666666668</v>
      </c>
      <c r="AD18" s="11">
        <v>6.5655833333333335</v>
      </c>
      <c r="AE18" s="11">
        <v>6.560166666666667</v>
      </c>
      <c r="AF18" s="11">
        <v>6.559833333333334</v>
      </c>
      <c r="AG18" s="11">
        <v>6.564416666666666</v>
      </c>
      <c r="AH18" s="11">
        <v>6.573583333333333</v>
      </c>
      <c r="AI18" s="11">
        <v>6.58725</v>
      </c>
      <c r="AJ18" s="11">
        <v>6.605</v>
      </c>
      <c r="AK18" s="11">
        <v>6.626583333333333</v>
      </c>
      <c r="AL18" s="11">
        <v>6.65125</v>
      </c>
      <c r="AM18" s="40" t="s">
        <v>20</v>
      </c>
    </row>
    <row r="19" spans="2:39" ht="12.75">
      <c r="B19" s="57" t="s">
        <v>22</v>
      </c>
      <c r="C19" s="11">
        <v>56.66363636363636</v>
      </c>
      <c r="D19" s="11">
        <v>54.46363636363637</v>
      </c>
      <c r="E19" s="11">
        <v>52.36363636363635</v>
      </c>
      <c r="F19" s="11">
        <v>50.41818181818182</v>
      </c>
      <c r="G19" s="11">
        <v>48.67272727272727</v>
      </c>
      <c r="H19" s="11">
        <v>47.04545454545455</v>
      </c>
      <c r="I19" s="11">
        <v>45.518181818181816</v>
      </c>
      <c r="J19" s="11">
        <v>44.06363636363636</v>
      </c>
      <c r="K19" s="11">
        <v>42.663636363636364</v>
      </c>
      <c r="L19" s="11">
        <v>41.26363636363636</v>
      </c>
      <c r="M19" s="11">
        <v>39.88181818181818</v>
      </c>
      <c r="N19" s="11">
        <v>38.49090909090909</v>
      </c>
      <c r="O19" s="11">
        <v>37.10909090909091</v>
      </c>
      <c r="P19" s="11">
        <v>35.72727272727272</v>
      </c>
      <c r="Q19" s="11">
        <v>34.336363636363636</v>
      </c>
      <c r="R19" s="11">
        <v>32.96363636363636</v>
      </c>
      <c r="S19" s="11">
        <v>31.61818181818182</v>
      </c>
      <c r="T19" s="11">
        <v>30.30909090909091</v>
      </c>
      <c r="U19" s="11">
        <v>29.018181818181816</v>
      </c>
      <c r="V19" s="11">
        <v>27.91818181818182</v>
      </c>
      <c r="W19" s="11">
        <v>26.672727272727276</v>
      </c>
      <c r="X19" s="11">
        <v>25.6</v>
      </c>
      <c r="Y19" s="11">
        <v>24.618181818181814</v>
      </c>
      <c r="Z19" s="11">
        <v>23.69090909090909</v>
      </c>
      <c r="AA19" s="11">
        <v>22.80909090909091</v>
      </c>
      <c r="AB19" s="11">
        <v>21.954545454545457</v>
      </c>
      <c r="AC19" s="11">
        <v>21.136363636363637</v>
      </c>
      <c r="AD19" s="11">
        <v>20.38181818181818</v>
      </c>
      <c r="AE19" s="11">
        <v>19.69090909090909</v>
      </c>
      <c r="AF19" s="11">
        <v>19.018181818181816</v>
      </c>
      <c r="AG19" s="11">
        <v>18.39090909090909</v>
      </c>
      <c r="AH19" s="11">
        <v>17.83636363636364</v>
      </c>
      <c r="AI19" s="11">
        <v>17.290909090909086</v>
      </c>
      <c r="AJ19" s="11">
        <v>16.772727272727273</v>
      </c>
      <c r="AK19" s="11">
        <v>16.290909090909093</v>
      </c>
      <c r="AL19" s="11">
        <v>15.80909090909091</v>
      </c>
      <c r="AM19" s="40">
        <v>15.336363636363638</v>
      </c>
    </row>
    <row r="20" spans="2:39" ht="12.75">
      <c r="B20" s="57" t="s">
        <v>11</v>
      </c>
      <c r="C20" s="11">
        <v>15.939999999999998</v>
      </c>
      <c r="D20" s="11" t="s">
        <v>20</v>
      </c>
      <c r="E20" s="11" t="s">
        <v>20</v>
      </c>
      <c r="F20" s="11" t="s">
        <v>20</v>
      </c>
      <c r="G20" s="11" t="s">
        <v>20</v>
      </c>
      <c r="H20" s="11" t="s">
        <v>20</v>
      </c>
      <c r="I20" s="11" t="s">
        <v>20</v>
      </c>
      <c r="J20" s="11" t="s">
        <v>20</v>
      </c>
      <c r="K20" s="11" t="s">
        <v>20</v>
      </c>
      <c r="L20" s="11" t="s">
        <v>20</v>
      </c>
      <c r="M20" s="11">
        <v>11.3</v>
      </c>
      <c r="N20" s="11" t="s">
        <v>20</v>
      </c>
      <c r="O20" s="11" t="s">
        <v>20</v>
      </c>
      <c r="P20" s="11" t="s">
        <v>20</v>
      </c>
      <c r="Q20" s="11" t="s">
        <v>20</v>
      </c>
      <c r="R20" s="11">
        <v>9.44</v>
      </c>
      <c r="S20" s="11" t="s">
        <v>20</v>
      </c>
      <c r="T20" s="11" t="s">
        <v>20</v>
      </c>
      <c r="U20" s="11" t="s">
        <v>20</v>
      </c>
      <c r="V20" s="11" t="s">
        <v>20</v>
      </c>
      <c r="W20" s="11">
        <v>7.8</v>
      </c>
      <c r="X20" s="11" t="s">
        <v>20</v>
      </c>
      <c r="Y20" s="11" t="s">
        <v>20</v>
      </c>
      <c r="Z20" s="11" t="s">
        <v>20</v>
      </c>
      <c r="AA20" s="11" t="s">
        <v>20</v>
      </c>
      <c r="AB20" s="11">
        <v>6.5200000000000005</v>
      </c>
      <c r="AC20" s="11" t="s">
        <v>20</v>
      </c>
      <c r="AD20" s="11" t="s">
        <v>20</v>
      </c>
      <c r="AE20" s="11" t="s">
        <v>20</v>
      </c>
      <c r="AF20" s="11" t="s">
        <v>20</v>
      </c>
      <c r="AG20" s="11">
        <v>5.8199999999999985</v>
      </c>
      <c r="AH20" s="11" t="s">
        <v>20</v>
      </c>
      <c r="AI20" s="11" t="s">
        <v>20</v>
      </c>
      <c r="AJ20" s="11" t="s">
        <v>37</v>
      </c>
      <c r="AK20" s="11" t="s">
        <v>20</v>
      </c>
      <c r="AL20" s="11">
        <v>4.32</v>
      </c>
      <c r="AM20" s="40" t="s">
        <v>20</v>
      </c>
    </row>
    <row r="21" spans="2:39" ht="12.75">
      <c r="B21" s="57" t="s">
        <v>46</v>
      </c>
      <c r="C21" s="30" t="s">
        <v>20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>
        <v>8.5</v>
      </c>
      <c r="J21" s="30">
        <v>7.540000000000001</v>
      </c>
      <c r="K21" s="30">
        <v>7.75</v>
      </c>
      <c r="L21" s="30">
        <v>7.8</v>
      </c>
      <c r="M21" s="30">
        <v>7.720000000000001</v>
      </c>
      <c r="N21" s="30">
        <v>7.340000000000001</v>
      </c>
      <c r="O21" s="30">
        <v>7.549999999999999</v>
      </c>
      <c r="P21" s="30">
        <v>7.469999999999999</v>
      </c>
      <c r="Q21" s="30">
        <v>7.529999999999999</v>
      </c>
      <c r="R21" s="30">
        <v>8.370000000000001</v>
      </c>
      <c r="S21" s="30">
        <v>9.43</v>
      </c>
      <c r="T21" s="30">
        <v>9.2</v>
      </c>
      <c r="U21" s="30">
        <v>9.629999999999999</v>
      </c>
      <c r="V21" s="30">
        <v>11.790000000000001</v>
      </c>
      <c r="W21" s="30">
        <v>11.1</v>
      </c>
      <c r="X21" s="30">
        <v>11.93</v>
      </c>
      <c r="Y21" s="30">
        <v>13.35</v>
      </c>
      <c r="Z21" s="30">
        <v>13.070000000000002</v>
      </c>
      <c r="AA21" s="30">
        <v>11.459999999999999</v>
      </c>
      <c r="AB21" s="30">
        <v>10.33</v>
      </c>
      <c r="AC21" s="30">
        <v>9.59</v>
      </c>
      <c r="AD21" s="30">
        <v>8.739999999999998</v>
      </c>
      <c r="AE21" s="30">
        <v>8.01</v>
      </c>
      <c r="AF21" s="30">
        <v>8.860000000000003</v>
      </c>
      <c r="AG21" s="30">
        <v>8.040000000000001</v>
      </c>
      <c r="AH21" s="11">
        <v>7.33</v>
      </c>
      <c r="AI21" s="11" t="s">
        <v>20</v>
      </c>
      <c r="AJ21" s="11" t="s">
        <v>20</v>
      </c>
      <c r="AK21" s="11" t="s">
        <v>20</v>
      </c>
      <c r="AL21" s="11" t="s">
        <v>20</v>
      </c>
      <c r="AM21" s="40" t="s">
        <v>20</v>
      </c>
    </row>
    <row r="22" spans="1:39" s="1" customFormat="1" ht="12.75">
      <c r="A22" s="20"/>
      <c r="B22" s="57" t="s">
        <v>50</v>
      </c>
      <c r="C22" s="32">
        <v>0.5875593342226373</v>
      </c>
      <c r="D22" s="12" t="s">
        <v>20</v>
      </c>
      <c r="E22" s="12" t="s">
        <v>20</v>
      </c>
      <c r="F22" s="12" t="s">
        <v>20</v>
      </c>
      <c r="G22" s="12" t="s">
        <v>20</v>
      </c>
      <c r="H22" s="12" t="s">
        <v>20</v>
      </c>
      <c r="I22" s="12" t="s">
        <v>20</v>
      </c>
      <c r="J22" s="12" t="s">
        <v>20</v>
      </c>
      <c r="K22" s="12" t="s">
        <v>20</v>
      </c>
      <c r="L22" s="12" t="s">
        <v>20</v>
      </c>
      <c r="M22" s="32">
        <v>0.6224530754485914</v>
      </c>
      <c r="N22" s="12" t="s">
        <v>20</v>
      </c>
      <c r="O22" s="12" t="s">
        <v>20</v>
      </c>
      <c r="P22" s="12" t="s">
        <v>20</v>
      </c>
      <c r="Q22" s="12" t="s">
        <v>20</v>
      </c>
      <c r="R22" s="12" t="s">
        <v>20</v>
      </c>
      <c r="S22" s="12" t="s">
        <v>20</v>
      </c>
      <c r="T22" s="12" t="s">
        <v>20</v>
      </c>
      <c r="U22" s="12" t="s">
        <v>20</v>
      </c>
      <c r="V22" s="12" t="s">
        <v>20</v>
      </c>
      <c r="W22" s="32">
        <v>0.6788978412663741</v>
      </c>
      <c r="X22" s="12" t="s">
        <v>20</v>
      </c>
      <c r="Y22" s="12" t="s">
        <v>20</v>
      </c>
      <c r="Z22" s="12" t="s">
        <v>20</v>
      </c>
      <c r="AA22" s="12" t="s">
        <v>20</v>
      </c>
      <c r="AB22" s="12" t="s">
        <v>20</v>
      </c>
      <c r="AC22" s="12" t="s">
        <v>20</v>
      </c>
      <c r="AD22" s="12" t="s">
        <v>20</v>
      </c>
      <c r="AE22" s="12" t="s">
        <v>20</v>
      </c>
      <c r="AF22" s="12" t="s">
        <v>20</v>
      </c>
      <c r="AG22" s="32">
        <v>0.724769133714137</v>
      </c>
      <c r="AH22" s="32">
        <v>0.731242990731775</v>
      </c>
      <c r="AI22" s="32">
        <v>0.7351055416172617</v>
      </c>
      <c r="AJ22" s="32">
        <v>0.7415587293722129</v>
      </c>
      <c r="AK22" s="32">
        <v>0.7444344150923284</v>
      </c>
      <c r="AL22" s="32">
        <v>0.7455512330761394</v>
      </c>
      <c r="AM22" s="40" t="s">
        <v>20</v>
      </c>
    </row>
    <row r="23" spans="1:39" s="1" customFormat="1" ht="13.5" thickBot="1">
      <c r="A23" s="20"/>
      <c r="B23" s="5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4"/>
      <c r="AA23" s="14"/>
      <c r="AB23" s="14"/>
      <c r="AC23" s="15"/>
      <c r="AD23" s="16"/>
      <c r="AE23" s="16"/>
      <c r="AF23" s="16"/>
      <c r="AG23" s="16"/>
      <c r="AH23" s="16"/>
      <c r="AI23" s="16"/>
      <c r="AJ23" s="59"/>
      <c r="AK23" s="14"/>
      <c r="AL23" s="14"/>
      <c r="AM23" s="46"/>
    </row>
    <row r="24" spans="2:37" ht="5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8"/>
      <c r="O24" s="8"/>
      <c r="P24" s="8"/>
      <c r="Q24" s="8"/>
      <c r="R24" s="8"/>
      <c r="S24" s="8"/>
      <c r="T24" s="8"/>
      <c r="U24" s="8"/>
      <c r="V24" s="7"/>
      <c r="W24" s="8"/>
      <c r="X24" s="7"/>
      <c r="Y24" s="8"/>
      <c r="Z24" s="8"/>
      <c r="AA24" s="8"/>
      <c r="AB24" s="4"/>
      <c r="AC24" s="4"/>
      <c r="AD24" s="4"/>
      <c r="AE24" s="4"/>
      <c r="AF24" s="4"/>
      <c r="AG24" s="4"/>
      <c r="AH24" s="4"/>
      <c r="AI24" s="4"/>
      <c r="AJ24" s="7"/>
      <c r="AK24" s="1"/>
    </row>
    <row r="25" spans="2:37" ht="12.75">
      <c r="B25" s="19" t="s">
        <v>12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3"/>
      <c r="V25" s="1"/>
      <c r="W25" s="3"/>
      <c r="X25" s="1"/>
      <c r="Y25" s="3"/>
      <c r="Z25" s="3"/>
      <c r="AA25" s="3"/>
      <c r="AB25" s="4"/>
      <c r="AC25" s="4"/>
      <c r="AD25" s="4"/>
      <c r="AE25" s="4"/>
      <c r="AF25" s="4"/>
      <c r="AG25" s="4"/>
      <c r="AH25" s="4"/>
      <c r="AI25" s="4"/>
      <c r="AJ25" s="1"/>
      <c r="AK25" s="1"/>
    </row>
    <row r="26" spans="1:37" ht="12">
      <c r="A26" s="1"/>
      <c r="B26" s="19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3"/>
      <c r="V26" s="1"/>
      <c r="W26" s="3"/>
      <c r="X26" s="1"/>
      <c r="Y26" s="3"/>
      <c r="Z26" s="3"/>
      <c r="AA26" s="3"/>
      <c r="AB26" s="4"/>
      <c r="AC26" s="4"/>
      <c r="AD26" s="4"/>
      <c r="AE26" s="4"/>
      <c r="AF26" s="4"/>
      <c r="AG26" s="26"/>
      <c r="AH26" s="26"/>
      <c r="AI26" s="26"/>
      <c r="AJ26" s="26"/>
      <c r="AK26" s="26"/>
    </row>
    <row r="27" spans="1:37" ht="12">
      <c r="A27" s="1"/>
      <c r="B27" s="19" t="s">
        <v>57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  <c r="U27" s="3"/>
      <c r="V27" s="1"/>
      <c r="W27" s="3"/>
      <c r="X27" s="1"/>
      <c r="Y27" s="3"/>
      <c r="Z27" s="3"/>
      <c r="AA27" s="3"/>
      <c r="AB27" s="4"/>
      <c r="AC27" s="4"/>
      <c r="AD27" s="4"/>
      <c r="AE27" s="4"/>
      <c r="AF27" s="4"/>
      <c r="AG27" s="4"/>
      <c r="AH27" s="4"/>
      <c r="AI27" s="4"/>
      <c r="AJ27" s="1"/>
      <c r="AK27" s="1"/>
    </row>
    <row r="28" spans="2:37" ht="12.75">
      <c r="B28" s="19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  <c r="T28" s="3"/>
      <c r="U28" s="3"/>
      <c r="V28" s="1"/>
      <c r="W28" s="3"/>
      <c r="X28" s="1"/>
      <c r="Y28" s="3"/>
      <c r="Z28" s="3"/>
      <c r="AA28" s="3"/>
      <c r="AB28" s="4"/>
      <c r="AC28" s="4"/>
      <c r="AD28" s="4"/>
      <c r="AE28" s="4"/>
      <c r="AF28" s="4"/>
      <c r="AG28" s="4"/>
      <c r="AH28" s="4"/>
      <c r="AI28" s="4"/>
      <c r="AJ28" s="1"/>
      <c r="AK28" s="1"/>
    </row>
    <row r="29" spans="2:37" ht="12.75">
      <c r="B29" s="19" t="s">
        <v>18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1"/>
      <c r="W29" s="3"/>
      <c r="X29" s="1"/>
      <c r="Y29" s="3"/>
      <c r="Z29" s="3"/>
      <c r="AA29" s="3"/>
      <c r="AB29" s="4"/>
      <c r="AC29" s="4"/>
      <c r="AD29" s="4"/>
      <c r="AE29" s="4"/>
      <c r="AF29" s="4"/>
      <c r="AG29" s="4"/>
      <c r="AH29" s="4"/>
      <c r="AI29" s="4"/>
      <c r="AJ29" s="1"/>
      <c r="AK29" s="1"/>
    </row>
    <row r="30" spans="2:37" ht="12.75">
      <c r="B30" s="19" t="s">
        <v>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1"/>
      <c r="W30" s="3"/>
      <c r="X30" s="1"/>
      <c r="Y30" s="3"/>
      <c r="Z30" s="3"/>
      <c r="AA30" s="3"/>
      <c r="AB30" s="4"/>
      <c r="AC30" s="4"/>
      <c r="AD30" s="4"/>
      <c r="AE30" s="4"/>
      <c r="AF30" s="4"/>
      <c r="AG30" s="4"/>
      <c r="AH30" s="4"/>
      <c r="AI30" s="4"/>
      <c r="AJ30" s="1"/>
      <c r="AK30" s="1"/>
    </row>
    <row r="31" spans="2:37" ht="12.75">
      <c r="B31" s="19" t="s">
        <v>14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3"/>
      <c r="V31" s="1"/>
      <c r="W31" s="3"/>
      <c r="X31" s="1"/>
      <c r="Y31" s="3"/>
      <c r="Z31" s="3"/>
      <c r="AA31" s="3"/>
      <c r="AB31" s="4"/>
      <c r="AC31" s="4"/>
      <c r="AD31" s="4"/>
      <c r="AE31" s="4"/>
      <c r="AF31" s="4"/>
      <c r="AG31" s="4"/>
      <c r="AH31" s="4"/>
      <c r="AI31" s="4"/>
      <c r="AJ31" s="1"/>
      <c r="AK31" s="1"/>
    </row>
    <row r="32" spans="2:37" ht="12.75">
      <c r="B32" s="31" t="s">
        <v>48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3"/>
      <c r="V32" s="1"/>
      <c r="W32" s="3"/>
      <c r="X32" s="1"/>
      <c r="Y32" s="3"/>
      <c r="Z32" s="3"/>
      <c r="AA32" s="3"/>
      <c r="AB32" s="4"/>
      <c r="AC32" s="4"/>
      <c r="AD32" s="4"/>
      <c r="AE32" s="4"/>
      <c r="AF32" s="4"/>
      <c r="AG32" s="4"/>
      <c r="AH32" s="4"/>
      <c r="AI32" s="4"/>
      <c r="AJ32" s="1"/>
      <c r="AK32" s="1"/>
    </row>
    <row r="33" spans="2:37" ht="12.75">
      <c r="B33" s="33" t="s">
        <v>51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3"/>
      <c r="V33" s="1"/>
      <c r="W33" s="3"/>
      <c r="X33" s="1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  <c r="AJ33" s="1"/>
      <c r="AK33" s="1"/>
    </row>
    <row r="34" spans="2:37" ht="13.5" thickBot="1"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3"/>
      <c r="O34" s="3"/>
      <c r="P34" s="3"/>
      <c r="Q34" s="3"/>
      <c r="R34" s="3"/>
      <c r="S34" s="3"/>
      <c r="T34" s="3"/>
      <c r="U34" s="3"/>
      <c r="V34" s="1"/>
      <c r="W34" s="3"/>
      <c r="X34" s="1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  <c r="AJ34" s="1"/>
      <c r="AK34" s="1"/>
    </row>
    <row r="35" spans="2:40" ht="13.5" thickBot="1">
      <c r="B35" s="62"/>
      <c r="C35" s="44">
        <v>1980</v>
      </c>
      <c r="D35" s="44">
        <v>1981</v>
      </c>
      <c r="E35" s="44">
        <v>1982</v>
      </c>
      <c r="F35" s="44">
        <v>1983</v>
      </c>
      <c r="G35" s="44">
        <v>1984</v>
      </c>
      <c r="H35" s="44">
        <v>1985</v>
      </c>
      <c r="I35" s="44">
        <v>1986</v>
      </c>
      <c r="J35" s="44">
        <v>1987</v>
      </c>
      <c r="K35" s="44">
        <v>1988</v>
      </c>
      <c r="L35" s="44">
        <v>1989</v>
      </c>
      <c r="M35" s="44">
        <v>1990</v>
      </c>
      <c r="N35" s="44">
        <v>1991</v>
      </c>
      <c r="O35" s="44">
        <v>1992</v>
      </c>
      <c r="P35" s="44">
        <v>1993</v>
      </c>
      <c r="Q35" s="44">
        <v>1994</v>
      </c>
      <c r="R35" s="44">
        <v>1995</v>
      </c>
      <c r="S35" s="44">
        <v>1996</v>
      </c>
      <c r="T35" s="44">
        <v>1997</v>
      </c>
      <c r="U35" s="44">
        <v>1998</v>
      </c>
      <c r="V35" s="44">
        <v>1999</v>
      </c>
      <c r="W35" s="44">
        <v>2000</v>
      </c>
      <c r="X35" s="44">
        <v>2001</v>
      </c>
      <c r="Y35" s="44">
        <v>2002</v>
      </c>
      <c r="Z35" s="44">
        <v>2003</v>
      </c>
      <c r="AA35" s="44">
        <v>2004</v>
      </c>
      <c r="AB35" s="44">
        <v>2005</v>
      </c>
      <c r="AC35" s="44">
        <v>2006</v>
      </c>
      <c r="AD35" s="44">
        <v>2007</v>
      </c>
      <c r="AE35" s="44">
        <v>2008</v>
      </c>
      <c r="AF35" s="44">
        <v>2009</v>
      </c>
      <c r="AG35" s="44">
        <v>2010</v>
      </c>
      <c r="AH35" s="44">
        <v>2011</v>
      </c>
      <c r="AI35" s="44">
        <v>2012</v>
      </c>
      <c r="AJ35" s="44">
        <v>2013</v>
      </c>
      <c r="AK35" s="44">
        <v>2014</v>
      </c>
      <c r="AL35" s="44">
        <v>2015</v>
      </c>
      <c r="AM35" s="44">
        <v>2016</v>
      </c>
      <c r="AN35" s="45">
        <v>2017</v>
      </c>
    </row>
    <row r="36" spans="2:40" ht="12.75">
      <c r="B36" s="5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7"/>
      <c r="Y36" s="8"/>
      <c r="Z36" s="7"/>
      <c r="AA36" s="7"/>
      <c r="AB36" s="7"/>
      <c r="AC36" s="49"/>
      <c r="AD36" s="24"/>
      <c r="AE36" s="24"/>
      <c r="AF36" s="24"/>
      <c r="AG36" s="24"/>
      <c r="AH36" s="24"/>
      <c r="AI36" s="24"/>
      <c r="AJ36" s="50"/>
      <c r="AK36" s="7"/>
      <c r="AL36" s="7"/>
      <c r="AM36" s="7"/>
      <c r="AN36" s="39"/>
    </row>
    <row r="37" spans="2:40" ht="12.75">
      <c r="B37" s="56" t="s">
        <v>38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50"/>
      <c r="AK37" s="7"/>
      <c r="AL37" s="7"/>
      <c r="AM37" s="7"/>
      <c r="AN37" s="39"/>
    </row>
    <row r="38" spans="2:40" ht="12.75">
      <c r="B38" s="57" t="s">
        <v>39</v>
      </c>
      <c r="C38" s="28">
        <v>576.848</v>
      </c>
      <c r="D38" s="28">
        <v>581.422</v>
      </c>
      <c r="E38" s="28">
        <v>495.34799999999996</v>
      </c>
      <c r="F38" s="28">
        <v>463.293</v>
      </c>
      <c r="G38" s="28">
        <v>453.62300000000005</v>
      </c>
      <c r="H38" s="28">
        <v>502.46599999999995</v>
      </c>
      <c r="I38" s="28">
        <v>566.672</v>
      </c>
      <c r="J38" s="28">
        <v>601.354</v>
      </c>
      <c r="K38" s="28">
        <v>669.82</v>
      </c>
      <c r="L38" s="28">
        <v>737.399</v>
      </c>
      <c r="M38" s="28">
        <v>816.61</v>
      </c>
      <c r="N38" s="28">
        <v>835.3359999999999</v>
      </c>
      <c r="O38" s="28">
        <v>891.6540000000001</v>
      </c>
      <c r="P38" s="28">
        <v>963.6469999999999</v>
      </c>
      <c r="Q38" s="28">
        <v>1149.336</v>
      </c>
      <c r="R38" s="28">
        <v>1441.0080000000003</v>
      </c>
      <c r="S38" s="28">
        <v>1529.266</v>
      </c>
      <c r="T38" s="28">
        <v>1625.719</v>
      </c>
      <c r="U38" s="28">
        <v>1605.177</v>
      </c>
      <c r="V38" s="28">
        <v>1293.007</v>
      </c>
      <c r="W38" s="28">
        <v>1368.058</v>
      </c>
      <c r="X38" s="28">
        <v>1256.852</v>
      </c>
      <c r="Y38" s="28">
        <v>992.6480000000001</v>
      </c>
      <c r="Z38" s="28">
        <v>1068.567</v>
      </c>
      <c r="AA38" s="28">
        <v>1296.5590000000002</v>
      </c>
      <c r="AB38" s="28">
        <v>1655.8840000000002</v>
      </c>
      <c r="AC38" s="28">
        <v>2012.0739999999998</v>
      </c>
      <c r="AD38" s="28">
        <v>2491.488</v>
      </c>
      <c r="AE38" s="28">
        <v>3021.969</v>
      </c>
      <c r="AF38" s="28">
        <v>2896.132</v>
      </c>
      <c r="AG38" s="28">
        <v>3730.6240000000003</v>
      </c>
      <c r="AH38" s="28">
        <v>4408.491</v>
      </c>
      <c r="AI38" s="28">
        <v>4391.721</v>
      </c>
      <c r="AJ38" s="28">
        <v>4386.513000000001</v>
      </c>
      <c r="AK38" s="28">
        <v>4298.041</v>
      </c>
      <c r="AL38" s="28">
        <v>3616.0530000000003</v>
      </c>
      <c r="AM38" s="28">
        <v>3516.197</v>
      </c>
      <c r="AN38" s="47">
        <v>3922.1870000000004</v>
      </c>
    </row>
    <row r="39" spans="2:40" ht="12.75">
      <c r="B39" s="57" t="s">
        <v>40</v>
      </c>
      <c r="C39" s="43">
        <v>2420.494946732141</v>
      </c>
      <c r="D39" s="43">
        <v>2384.526249706095</v>
      </c>
      <c r="E39" s="43">
        <v>1989.4700567559382</v>
      </c>
      <c r="F39" s="43">
        <v>1819.6783323214984</v>
      </c>
      <c r="G39" s="43">
        <v>1742.6077900258842</v>
      </c>
      <c r="H39" s="43">
        <v>1902.0625232862596</v>
      </c>
      <c r="I39" s="43">
        <v>2107.0855375411375</v>
      </c>
      <c r="J39" s="43">
        <v>2193.1515152301945</v>
      </c>
      <c r="K39" s="43">
        <v>2399.0266907736295</v>
      </c>
      <c r="L39" s="43">
        <v>2598.029633724025</v>
      </c>
      <c r="M39" s="43">
        <v>2799.6824191353467</v>
      </c>
      <c r="N39" s="43">
        <v>2809.625160616629</v>
      </c>
      <c r="O39" s="43">
        <v>2945.40971217007</v>
      </c>
      <c r="P39" s="43">
        <v>3130.19919253922</v>
      </c>
      <c r="Q39" s="43">
        <v>3673.0468573204503</v>
      </c>
      <c r="R39" s="43">
        <v>4536.176243786615</v>
      </c>
      <c r="S39" s="43">
        <v>4706.479251424975</v>
      </c>
      <c r="T39" s="43">
        <v>4927.921498843887</v>
      </c>
      <c r="U39" s="43">
        <v>4792.947675510859</v>
      </c>
      <c r="V39" s="43">
        <v>3803.640516736023</v>
      </c>
      <c r="W39" s="43">
        <v>3961.863451099811</v>
      </c>
      <c r="X39" s="43">
        <v>3590.0185499759564</v>
      </c>
      <c r="Y39" s="43">
        <v>2798.595772416616</v>
      </c>
      <c r="Z39" s="43">
        <v>2974.0354601452127</v>
      </c>
      <c r="AA39" s="43">
        <v>3562.768909377875</v>
      </c>
      <c r="AB39" s="43">
        <v>4494.40373775642</v>
      </c>
      <c r="AC39" s="43">
        <v>5394.655817844626</v>
      </c>
      <c r="AD39" s="43">
        <v>6599.522495446973</v>
      </c>
      <c r="AE39" s="43">
        <v>7912.049901006757</v>
      </c>
      <c r="AF39" s="43">
        <v>7493.416143933401</v>
      </c>
      <c r="AG39" s="43">
        <v>9536.220575462807</v>
      </c>
      <c r="AH39" s="43">
        <v>11145.568872036418</v>
      </c>
      <c r="AI39" s="43">
        <v>10981.785342612624</v>
      </c>
      <c r="AJ39" s="43">
        <v>10847.796941593724</v>
      </c>
      <c r="AK39" s="43">
        <v>10518.551305104884</v>
      </c>
      <c r="AL39" s="43">
        <v>8760.091850828088</v>
      </c>
      <c r="AM39" s="43">
        <v>8433.586424848527</v>
      </c>
      <c r="AN39" s="61">
        <v>9319.960230276198</v>
      </c>
    </row>
    <row r="40" spans="2:40" ht="12.75">
      <c r="B40" s="57" t="s">
        <v>41</v>
      </c>
      <c r="C40" s="29">
        <v>5.612552726818805</v>
      </c>
      <c r="D40" s="29">
        <v>-2.5269427354190706</v>
      </c>
      <c r="E40" s="29">
        <v>-0.49737018852917353</v>
      </c>
      <c r="F40" s="29">
        <v>-2.9391606444570337</v>
      </c>
      <c r="G40" s="29">
        <v>4.375627411110261</v>
      </c>
      <c r="H40" s="29">
        <v>3.65482064804186</v>
      </c>
      <c r="I40" s="29">
        <v>7.109183922358619</v>
      </c>
      <c r="J40" s="29">
        <v>3.8154277285684213</v>
      </c>
      <c r="K40" s="29">
        <v>0.9209047192917198</v>
      </c>
      <c r="L40" s="29">
        <v>-0.620765588335814</v>
      </c>
      <c r="M40" s="29">
        <v>-1.44666708860197</v>
      </c>
      <c r="N40" s="29">
        <v>3.764691595824815</v>
      </c>
      <c r="O40" s="29">
        <v>2.86811105670559</v>
      </c>
      <c r="P40" s="29">
        <v>4.531931746102863</v>
      </c>
      <c r="Q40" s="29">
        <v>4.823570054200542</v>
      </c>
      <c r="R40" s="29">
        <v>3.5863709958479353</v>
      </c>
      <c r="S40" s="29">
        <v>2.7195636845085565</v>
      </c>
      <c r="T40" s="29">
        <v>4.771320473164195</v>
      </c>
      <c r="U40" s="29">
        <v>1.2290881200697403</v>
      </c>
      <c r="V40" s="29">
        <v>-1.3684389470241758</v>
      </c>
      <c r="W40" s="29">
        <v>3.165002321869863</v>
      </c>
      <c r="X40" s="29">
        <v>0.8331850495432728</v>
      </c>
      <c r="Y40" s="29">
        <v>-0.035402877451548104</v>
      </c>
      <c r="Z40" s="29">
        <v>1.976639170971324</v>
      </c>
      <c r="AA40" s="29">
        <v>7.1991851657998325</v>
      </c>
      <c r="AB40" s="29">
        <v>5.091580188115961</v>
      </c>
      <c r="AC40" s="29">
        <v>5.644530731827589</v>
      </c>
      <c r="AD40" s="29">
        <v>6.736939729401018</v>
      </c>
      <c r="AE40" s="29">
        <v>4.991551864945824</v>
      </c>
      <c r="AF40" s="29">
        <v>-1.0489012243296292</v>
      </c>
      <c r="AG40" s="29">
        <v>6.554900687328483</v>
      </c>
      <c r="AH40" s="29">
        <v>4.893493171638664</v>
      </c>
      <c r="AI40" s="29">
        <v>2.5575292216260084</v>
      </c>
      <c r="AJ40" s="29">
        <v>3.362550274082643</v>
      </c>
      <c r="AK40" s="29">
        <v>0.48788416874404256</v>
      </c>
      <c r="AL40" s="29">
        <v>-1.369696983326442</v>
      </c>
      <c r="AM40" s="29">
        <v>-2.7864776127549153</v>
      </c>
      <c r="AN40" s="48">
        <v>0.47301875081725636</v>
      </c>
    </row>
    <row r="41" spans="2:40" ht="13.5" thickBot="1">
      <c r="B41" s="5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3"/>
      <c r="X41" s="14"/>
      <c r="Y41" s="13"/>
      <c r="Z41" s="13"/>
      <c r="AA41" s="13"/>
      <c r="AB41" s="25"/>
      <c r="AC41" s="25"/>
      <c r="AD41" s="25"/>
      <c r="AE41" s="25"/>
      <c r="AF41" s="25"/>
      <c r="AG41" s="25"/>
      <c r="AH41" s="25"/>
      <c r="AI41" s="25"/>
      <c r="AJ41" s="14"/>
      <c r="AK41" s="14"/>
      <c r="AL41" s="14"/>
      <c r="AM41" s="14"/>
      <c r="AN41" s="46"/>
    </row>
    <row r="42" spans="2:37" ht="12.7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  <c r="U42" s="8"/>
      <c r="V42" s="7"/>
      <c r="W42" s="8"/>
      <c r="X42" s="7"/>
      <c r="Y42" s="8"/>
      <c r="Z42" s="8"/>
      <c r="AA42" s="8"/>
      <c r="AB42" s="4"/>
      <c r="AC42" s="4"/>
      <c r="AD42" s="4"/>
      <c r="AE42" s="4"/>
      <c r="AF42" s="4"/>
      <c r="AG42" s="4"/>
      <c r="AH42" s="4"/>
      <c r="AI42" s="4"/>
      <c r="AJ42" s="7"/>
      <c r="AK42" s="1"/>
    </row>
    <row r="43" spans="2:37" ht="12.75">
      <c r="B43" s="19" t="s">
        <v>12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  <c r="U43" s="8"/>
      <c r="V43" s="7"/>
      <c r="W43" s="8"/>
      <c r="X43" s="7"/>
      <c r="Y43" s="8"/>
      <c r="Z43" s="8"/>
      <c r="AA43" s="8"/>
      <c r="AB43" s="4"/>
      <c r="AC43" s="4"/>
      <c r="AD43" s="4"/>
      <c r="AE43" s="4"/>
      <c r="AF43" s="4"/>
      <c r="AG43" s="4"/>
      <c r="AH43" s="4"/>
      <c r="AI43" s="4"/>
      <c r="AJ43" s="7"/>
      <c r="AK43" s="1"/>
    </row>
    <row r="44" spans="2:37" ht="12.75">
      <c r="B44" s="19" t="s">
        <v>57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7"/>
      <c r="AI44" s="27"/>
      <c r="AJ44" s="1"/>
      <c r="AK44" s="1"/>
    </row>
    <row r="45" spans="2:37" ht="9" customHeight="1"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3"/>
      <c r="O45" s="3"/>
      <c r="P45" s="3"/>
      <c r="Q45" s="3"/>
      <c r="R45" s="3"/>
      <c r="S45" s="3"/>
      <c r="T45" s="3"/>
      <c r="U45" s="3"/>
      <c r="V45" s="1"/>
      <c r="W45" s="3"/>
      <c r="X45" s="1"/>
      <c r="Y45" s="3"/>
      <c r="Z45" s="3"/>
      <c r="AA45" s="3"/>
      <c r="AB45" s="4"/>
      <c r="AC45" s="4"/>
      <c r="AD45" s="4"/>
      <c r="AE45" s="4"/>
      <c r="AF45" s="4"/>
      <c r="AG45" s="4"/>
      <c r="AH45" s="4"/>
      <c r="AI45" s="4"/>
      <c r="AJ45" s="4"/>
      <c r="AK45" s="1"/>
    </row>
    <row r="46" spans="2:3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3"/>
      <c r="R46" s="3"/>
      <c r="S46" s="3"/>
      <c r="T46" s="3"/>
      <c r="U46" s="3"/>
      <c r="V46" s="1"/>
      <c r="W46" s="3"/>
      <c r="X46" s="1"/>
      <c r="Y46" s="3"/>
      <c r="Z46" s="3"/>
      <c r="AA46" s="3"/>
      <c r="AB46" s="4"/>
      <c r="AC46" s="4"/>
      <c r="AD46" s="4"/>
      <c r="AE46" s="4"/>
      <c r="AF46" s="4"/>
      <c r="AG46" s="4"/>
      <c r="AH46" s="4"/>
      <c r="AI46" s="4"/>
      <c r="AJ46" s="1"/>
      <c r="AK46" s="1"/>
    </row>
    <row r="47" spans="2:37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  <c r="U47" s="3"/>
      <c r="V47" s="1"/>
      <c r="W47" s="3"/>
      <c r="X47" s="1"/>
      <c r="Y47" s="3"/>
      <c r="Z47" s="3"/>
      <c r="AA47" s="3"/>
      <c r="AB47" s="4"/>
      <c r="AC47" s="4"/>
      <c r="AD47" s="4"/>
      <c r="AE47" s="4"/>
      <c r="AF47" s="4"/>
      <c r="AG47" s="4"/>
      <c r="AH47" s="4"/>
      <c r="AI47" s="4"/>
      <c r="AJ47" s="1"/>
      <c r="AK47" s="1"/>
    </row>
    <row r="48" spans="2:3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  <c r="U48" s="3"/>
      <c r="V48" s="1"/>
      <c r="W48" s="3"/>
      <c r="X48" s="1"/>
      <c r="Y48" s="3"/>
      <c r="Z48" s="3"/>
      <c r="AA48" s="3"/>
      <c r="AB48" s="4"/>
      <c r="AC48" s="4"/>
      <c r="AD48" s="4"/>
      <c r="AE48" s="4"/>
      <c r="AF48" s="4"/>
      <c r="AG48" s="4"/>
      <c r="AH48" s="4"/>
      <c r="AI48" s="4"/>
      <c r="AJ48" s="1"/>
      <c r="AK48" s="1"/>
    </row>
    <row r="49" spans="2:3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  <c r="N49" s="3"/>
      <c r="O49" s="3"/>
      <c r="P49" s="3"/>
      <c r="Q49" s="3"/>
      <c r="R49" s="3"/>
      <c r="S49" s="3"/>
      <c r="T49" s="3"/>
      <c r="U49" s="3"/>
      <c r="V49" s="1"/>
      <c r="W49" s="3"/>
      <c r="X49" s="1"/>
      <c r="Y49" s="3"/>
      <c r="Z49" s="3"/>
      <c r="AA49" s="3"/>
      <c r="AB49" s="4"/>
      <c r="AC49" s="4"/>
      <c r="AD49" s="4"/>
      <c r="AE49" s="4"/>
      <c r="AF49" s="4"/>
      <c r="AG49" s="4"/>
      <c r="AH49" s="4"/>
      <c r="AI49" s="4"/>
      <c r="AJ49" s="1"/>
      <c r="AK49" s="1"/>
    </row>
    <row r="50" spans="2:3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3"/>
      <c r="O50" s="3"/>
      <c r="P50" s="3"/>
      <c r="Q50" s="3"/>
      <c r="R50" s="3"/>
      <c r="S50" s="3"/>
      <c r="T50" s="3"/>
      <c r="U50" s="3"/>
      <c r="V50" s="1"/>
      <c r="W50" s="3"/>
      <c r="X50" s="1"/>
      <c r="Y50" s="3"/>
      <c r="Z50" s="3"/>
      <c r="AA50" s="3"/>
      <c r="AB50" s="4"/>
      <c r="AC50" s="4"/>
      <c r="AD50" s="4"/>
      <c r="AE50" s="4"/>
      <c r="AF50" s="4"/>
      <c r="AG50" s="4"/>
      <c r="AH50" s="4"/>
      <c r="AI50" s="4"/>
      <c r="AJ50" s="1"/>
      <c r="AK50" s="1"/>
    </row>
    <row r="51" spans="2:3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1"/>
      <c r="W51" s="3"/>
      <c r="X51" s="1"/>
      <c r="Y51" s="3"/>
      <c r="Z51" s="3"/>
      <c r="AA51" s="3"/>
      <c r="AB51" s="4"/>
      <c r="AC51" s="4"/>
      <c r="AD51" s="4"/>
      <c r="AE51" s="4"/>
      <c r="AF51" s="4"/>
      <c r="AG51" s="4"/>
      <c r="AH51" s="4"/>
      <c r="AI51" s="4"/>
      <c r="AJ51" s="1"/>
      <c r="AK51" s="1"/>
    </row>
    <row r="52" spans="2:3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"/>
      <c r="N52" s="3"/>
      <c r="O52" s="3"/>
      <c r="P52" s="3"/>
      <c r="Q52" s="3"/>
      <c r="R52" s="3"/>
      <c r="S52" s="3"/>
      <c r="T52" s="3"/>
      <c r="U52" s="3"/>
      <c r="V52" s="1"/>
      <c r="W52" s="3"/>
      <c r="X52" s="1"/>
      <c r="Y52" s="3"/>
      <c r="Z52" s="3"/>
      <c r="AA52" s="3"/>
      <c r="AB52" s="4"/>
      <c r="AC52" s="4"/>
      <c r="AD52" s="4"/>
      <c r="AE52" s="4"/>
      <c r="AF52" s="4"/>
      <c r="AG52" s="4"/>
      <c r="AH52" s="4"/>
      <c r="AI52" s="4"/>
      <c r="AJ52" s="1"/>
      <c r="AK52" s="1"/>
    </row>
    <row r="53" spans="2:3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3"/>
      <c r="O53" s="3"/>
      <c r="P53" s="3"/>
      <c r="Q53" s="3"/>
      <c r="R53" s="3"/>
      <c r="S53" s="3"/>
      <c r="T53" s="3"/>
      <c r="U53" s="3"/>
      <c r="V53" s="1"/>
      <c r="W53" s="3"/>
      <c r="X53" s="1"/>
      <c r="Y53" s="3"/>
      <c r="Z53" s="3"/>
      <c r="AA53" s="3"/>
      <c r="AB53" s="4"/>
      <c r="AC53" s="4"/>
      <c r="AD53" s="4"/>
      <c r="AE53" s="4"/>
      <c r="AF53" s="4"/>
      <c r="AG53" s="4"/>
      <c r="AH53" s="4"/>
      <c r="AI53" s="4"/>
      <c r="AJ53" s="1"/>
      <c r="AK53" s="1"/>
    </row>
    <row r="54" spans="2:3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"/>
      <c r="N54" s="3"/>
      <c r="O54" s="3"/>
      <c r="P54" s="3"/>
      <c r="Q54" s="3"/>
      <c r="R54" s="3"/>
      <c r="S54" s="3"/>
      <c r="T54" s="3"/>
      <c r="U54" s="3"/>
      <c r="V54" s="1"/>
      <c r="W54" s="3"/>
      <c r="X54" s="1"/>
      <c r="Y54" s="3"/>
      <c r="Z54" s="3"/>
      <c r="AA54" s="3"/>
      <c r="AB54" s="4"/>
      <c r="AC54" s="4"/>
      <c r="AD54" s="4"/>
      <c r="AE54" s="4"/>
      <c r="AF54" s="4"/>
      <c r="AG54" s="4"/>
      <c r="AH54" s="4"/>
      <c r="AI54" s="4"/>
      <c r="AJ54" s="1"/>
      <c r="AK54" s="1"/>
    </row>
    <row r="55" spans="2:3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  <c r="S55" s="3"/>
      <c r="T55" s="3"/>
      <c r="U55" s="3"/>
      <c r="V55" s="1"/>
      <c r="W55" s="3"/>
      <c r="X55" s="1"/>
      <c r="Y55" s="3"/>
      <c r="Z55" s="3"/>
      <c r="AA55" s="3"/>
      <c r="AB55" s="4"/>
      <c r="AC55" s="4"/>
      <c r="AD55" s="4"/>
      <c r="AE55" s="4"/>
      <c r="AF55" s="4"/>
      <c r="AG55" s="4"/>
      <c r="AH55" s="4"/>
      <c r="AI55" s="4"/>
      <c r="AJ55" s="1"/>
      <c r="AK55" s="1"/>
    </row>
    <row r="56" spans="2:3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"/>
      <c r="N56" s="3"/>
      <c r="O56" s="3"/>
      <c r="P56" s="3"/>
      <c r="Q56" s="3"/>
      <c r="R56" s="3"/>
      <c r="S56" s="3"/>
      <c r="T56" s="3"/>
      <c r="U56" s="3"/>
      <c r="V56" s="1"/>
      <c r="W56" s="3"/>
      <c r="X56" s="1"/>
      <c r="Y56" s="3"/>
      <c r="Z56" s="3"/>
      <c r="AA56" s="3"/>
      <c r="AB56" s="4"/>
      <c r="AC56" s="4"/>
      <c r="AD56" s="4"/>
      <c r="AE56" s="4"/>
      <c r="AF56" s="4"/>
      <c r="AG56" s="4"/>
      <c r="AH56" s="4"/>
      <c r="AI56" s="4"/>
      <c r="AJ56" s="1"/>
      <c r="AK56" s="1"/>
    </row>
    <row r="57" spans="2:3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3"/>
      <c r="O57" s="3"/>
      <c r="P57" s="3"/>
      <c r="Q57" s="3"/>
      <c r="R57" s="3"/>
      <c r="S57" s="3"/>
      <c r="T57" s="3"/>
      <c r="U57" s="3"/>
      <c r="V57" s="1"/>
      <c r="W57" s="3"/>
      <c r="X57" s="1"/>
      <c r="Y57" s="3"/>
      <c r="Z57" s="3"/>
      <c r="AA57" s="3"/>
      <c r="AB57" s="4"/>
      <c r="AC57" s="4"/>
      <c r="AD57" s="4"/>
      <c r="AE57" s="4"/>
      <c r="AF57" s="4"/>
      <c r="AG57" s="4"/>
      <c r="AH57" s="4"/>
      <c r="AI57" s="4"/>
      <c r="AJ57" s="1"/>
      <c r="AK57" s="1"/>
    </row>
    <row r="58" spans="2:3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3"/>
      <c r="O58" s="3"/>
      <c r="P58" s="3"/>
      <c r="Q58" s="3"/>
      <c r="R58" s="3"/>
      <c r="S58" s="3"/>
      <c r="T58" s="3"/>
      <c r="U58" s="3"/>
      <c r="V58" s="1"/>
      <c r="W58" s="3"/>
      <c r="X58" s="1"/>
      <c r="Y58" s="3"/>
      <c r="Z58" s="3"/>
      <c r="AA58" s="3"/>
      <c r="AB58" s="4"/>
      <c r="AC58" s="4"/>
      <c r="AD58" s="4"/>
      <c r="AE58" s="4"/>
      <c r="AF58" s="4"/>
      <c r="AG58" s="4"/>
      <c r="AH58" s="4"/>
      <c r="AI58" s="4"/>
      <c r="AJ58" s="1"/>
      <c r="AK58" s="1"/>
    </row>
    <row r="59" spans="2:3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3"/>
      <c r="O59" s="3"/>
      <c r="P59" s="3"/>
      <c r="Q59" s="3"/>
      <c r="R59" s="3"/>
      <c r="S59" s="3"/>
      <c r="T59" s="3"/>
      <c r="U59" s="3"/>
      <c r="V59" s="1"/>
      <c r="W59" s="3"/>
      <c r="X59" s="1"/>
      <c r="Y59" s="3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1"/>
      <c r="AK59" s="1"/>
    </row>
    <row r="60" spans="2:3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3"/>
      <c r="O60" s="3"/>
      <c r="P60" s="3"/>
      <c r="Q60" s="3"/>
      <c r="R60" s="3"/>
      <c r="S60" s="3"/>
      <c r="T60" s="3"/>
      <c r="U60" s="3"/>
      <c r="V60" s="1"/>
      <c r="W60" s="3"/>
      <c r="X60" s="1"/>
      <c r="Y60" s="3"/>
      <c r="Z60" s="3"/>
      <c r="AA60" s="3"/>
      <c r="AB60" s="4"/>
      <c r="AC60" s="4"/>
      <c r="AD60" s="4"/>
      <c r="AE60" s="4"/>
      <c r="AF60" s="4"/>
      <c r="AG60" s="4"/>
      <c r="AH60" s="4"/>
      <c r="AI60" s="4"/>
      <c r="AJ60" s="1"/>
      <c r="AK60" s="1"/>
    </row>
    <row r="61" spans="2:3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3"/>
      <c r="O61" s="3"/>
      <c r="P61" s="3"/>
      <c r="Q61" s="3"/>
      <c r="R61" s="3"/>
      <c r="S61" s="3"/>
      <c r="T61" s="3"/>
      <c r="U61" s="3"/>
      <c r="V61" s="1"/>
      <c r="W61" s="3"/>
      <c r="X61" s="1"/>
      <c r="Y61" s="3"/>
      <c r="Z61" s="3"/>
      <c r="AA61" s="3"/>
      <c r="AB61" s="4"/>
      <c r="AC61" s="4"/>
      <c r="AD61" s="4"/>
      <c r="AE61" s="4"/>
      <c r="AF61" s="4"/>
      <c r="AG61" s="4"/>
      <c r="AH61" s="4"/>
      <c r="AI61" s="4"/>
      <c r="AJ61" s="1"/>
      <c r="AK61" s="1"/>
    </row>
    <row r="62" spans="2:3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3"/>
      <c r="O62" s="3"/>
      <c r="P62" s="3"/>
      <c r="Q62" s="3"/>
      <c r="R62" s="3"/>
      <c r="S62" s="3"/>
      <c r="T62" s="3"/>
      <c r="U62" s="3"/>
      <c r="V62" s="1"/>
      <c r="W62" s="3"/>
      <c r="X62" s="1"/>
      <c r="Y62" s="3"/>
      <c r="Z62" s="3"/>
      <c r="AA62" s="3"/>
      <c r="AB62" s="4"/>
      <c r="AC62" s="4"/>
      <c r="AD62" s="4"/>
      <c r="AE62" s="4"/>
      <c r="AF62" s="4"/>
      <c r="AG62" s="4"/>
      <c r="AH62" s="4"/>
      <c r="AI62" s="4"/>
      <c r="AJ62" s="1"/>
      <c r="AK62" s="1"/>
    </row>
    <row r="63" spans="2:3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3"/>
      <c r="O63" s="3"/>
      <c r="P63" s="3"/>
      <c r="Q63" s="3"/>
      <c r="R63" s="3"/>
      <c r="S63" s="3"/>
      <c r="T63" s="3"/>
      <c r="U63" s="3"/>
      <c r="V63" s="1"/>
      <c r="W63" s="3"/>
      <c r="X63" s="1"/>
      <c r="Y63" s="3"/>
      <c r="Z63" s="3"/>
      <c r="AA63" s="3"/>
      <c r="AB63" s="4"/>
      <c r="AC63" s="4"/>
      <c r="AD63" s="4"/>
      <c r="AE63" s="4"/>
      <c r="AF63" s="4"/>
      <c r="AG63" s="4"/>
      <c r="AH63" s="4"/>
      <c r="AI63" s="4"/>
      <c r="AJ63" s="1"/>
      <c r="AK63" s="1"/>
    </row>
    <row r="64" spans="2:3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3"/>
      <c r="O64" s="3"/>
      <c r="P64" s="3"/>
      <c r="Q64" s="3"/>
      <c r="R64" s="3"/>
      <c r="S64" s="3"/>
      <c r="T64" s="3"/>
      <c r="U64" s="3"/>
      <c r="V64" s="1"/>
      <c r="W64" s="3"/>
      <c r="X64" s="1"/>
      <c r="Y64" s="3"/>
      <c r="Z64" s="3"/>
      <c r="AA64" s="3"/>
      <c r="AB64" s="4"/>
      <c r="AC64" s="4"/>
      <c r="AD64" s="4"/>
      <c r="AE64" s="4"/>
      <c r="AF64" s="4"/>
      <c r="AG64" s="4"/>
      <c r="AH64" s="4"/>
      <c r="AI64" s="4"/>
      <c r="AJ64" s="1"/>
      <c r="AK64" s="1"/>
    </row>
    <row r="65" spans="2:3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3"/>
      <c r="O65" s="3"/>
      <c r="P65" s="3"/>
      <c r="Q65" s="3"/>
      <c r="R65" s="3"/>
      <c r="S65" s="3"/>
      <c r="T65" s="3"/>
      <c r="U65" s="3"/>
      <c r="V65" s="1"/>
      <c r="W65" s="3"/>
      <c r="X65" s="1"/>
      <c r="Y65" s="3"/>
      <c r="Z65" s="3"/>
      <c r="AA65" s="3"/>
      <c r="AB65" s="4"/>
      <c r="AC65" s="4"/>
      <c r="AD65" s="4"/>
      <c r="AE65" s="4"/>
      <c r="AF65" s="4"/>
      <c r="AG65" s="4"/>
      <c r="AH65" s="4"/>
      <c r="AI65" s="4"/>
      <c r="AJ65" s="1"/>
      <c r="AK65" s="1"/>
    </row>
    <row r="66" spans="2:3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3"/>
      <c r="O66" s="3"/>
      <c r="P66" s="3"/>
      <c r="Q66" s="3"/>
      <c r="R66" s="3"/>
      <c r="S66" s="3"/>
      <c r="T66" s="3"/>
      <c r="U66" s="3"/>
      <c r="V66" s="1"/>
      <c r="W66" s="3"/>
      <c r="X66" s="1"/>
      <c r="Y66" s="3"/>
      <c r="Z66" s="3"/>
      <c r="AA66" s="3"/>
      <c r="AB66" s="4"/>
      <c r="AC66" s="4"/>
      <c r="AD66" s="4"/>
      <c r="AE66" s="4"/>
      <c r="AF66" s="4"/>
      <c r="AG66" s="4"/>
      <c r="AH66" s="4"/>
      <c r="AI66" s="4"/>
      <c r="AJ66" s="1"/>
      <c r="AK66" s="1"/>
    </row>
    <row r="67" spans="2:3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3"/>
      <c r="O67" s="3"/>
      <c r="P67" s="3"/>
      <c r="Q67" s="3"/>
      <c r="R67" s="3"/>
      <c r="S67" s="3"/>
      <c r="T67" s="3"/>
      <c r="U67" s="3"/>
      <c r="V67" s="1"/>
      <c r="W67" s="3"/>
      <c r="X67" s="1"/>
      <c r="Y67" s="3"/>
      <c r="Z67" s="3"/>
      <c r="AA67" s="3"/>
      <c r="AB67" s="4"/>
      <c r="AC67" s="4"/>
      <c r="AD67" s="4"/>
      <c r="AE67" s="4"/>
      <c r="AF67" s="4"/>
      <c r="AG67" s="4"/>
      <c r="AH67" s="4"/>
      <c r="AI67" s="4"/>
      <c r="AJ67" s="1"/>
      <c r="AK67" s="1"/>
    </row>
    <row r="68" spans="2:3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3"/>
      <c r="O68" s="3"/>
      <c r="P68" s="3"/>
      <c r="Q68" s="3"/>
      <c r="R68" s="3"/>
      <c r="S68" s="3"/>
      <c r="T68" s="3"/>
      <c r="U68" s="3"/>
      <c r="V68" s="1"/>
      <c r="W68" s="3"/>
      <c r="X68" s="1"/>
      <c r="Y68" s="3"/>
      <c r="Z68" s="3"/>
      <c r="AA68" s="3"/>
      <c r="AB68" s="4"/>
      <c r="AC68" s="4"/>
      <c r="AD68" s="4"/>
      <c r="AE68" s="4"/>
      <c r="AF68" s="4"/>
      <c r="AG68" s="4"/>
      <c r="AH68" s="4"/>
      <c r="AI68" s="4"/>
      <c r="AJ68" s="1"/>
      <c r="AK68" s="1"/>
    </row>
    <row r="69" spans="2:3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3"/>
      <c r="O69" s="3"/>
      <c r="P69" s="3"/>
      <c r="Q69" s="3"/>
      <c r="R69" s="3"/>
      <c r="S69" s="3"/>
      <c r="T69" s="3"/>
      <c r="U69" s="3"/>
      <c r="V69" s="1"/>
      <c r="W69" s="3"/>
      <c r="X69" s="1"/>
      <c r="Y69" s="3"/>
      <c r="Z69" s="3"/>
      <c r="AA69" s="3"/>
      <c r="AB69" s="4"/>
      <c r="AC69" s="4"/>
      <c r="AD69" s="4"/>
      <c r="AE69" s="4"/>
      <c r="AF69" s="4"/>
      <c r="AG69" s="4"/>
      <c r="AH69" s="4"/>
      <c r="AI69" s="4"/>
      <c r="AJ69" s="1"/>
      <c r="AK69" s="1"/>
    </row>
    <row r="70" spans="2:3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3"/>
      <c r="O70" s="3"/>
      <c r="P70" s="3"/>
      <c r="Q70" s="3"/>
      <c r="R70" s="3"/>
      <c r="S70" s="3"/>
      <c r="T70" s="3"/>
      <c r="U70" s="3"/>
      <c r="V70" s="1"/>
      <c r="W70" s="3"/>
      <c r="X70" s="1"/>
      <c r="Y70" s="3"/>
      <c r="Z70" s="3"/>
      <c r="AA70" s="3"/>
      <c r="AB70" s="4"/>
      <c r="AC70" s="4"/>
      <c r="AD70" s="4"/>
      <c r="AE70" s="4"/>
      <c r="AF70" s="4"/>
      <c r="AG70" s="4"/>
      <c r="AH70" s="4"/>
      <c r="AI70" s="4"/>
      <c r="AJ70" s="1"/>
      <c r="AK70" s="1"/>
    </row>
    <row r="71" spans="2:3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3"/>
      <c r="O71" s="3"/>
      <c r="P71" s="3"/>
      <c r="Q71" s="3"/>
      <c r="R71" s="3"/>
      <c r="S71" s="3"/>
      <c r="T71" s="3"/>
      <c r="U71" s="3"/>
      <c r="V71" s="1"/>
      <c r="W71" s="3"/>
      <c r="X71" s="1"/>
      <c r="Y71" s="3"/>
      <c r="Z71" s="3"/>
      <c r="AA71" s="3"/>
      <c r="AB71" s="4"/>
      <c r="AC71" s="4"/>
      <c r="AD71" s="4"/>
      <c r="AE71" s="4"/>
      <c r="AF71" s="4"/>
      <c r="AG71" s="4"/>
      <c r="AH71" s="4"/>
      <c r="AI71" s="4"/>
      <c r="AJ71" s="1"/>
      <c r="AK71" s="1"/>
    </row>
    <row r="72" spans="2:3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3"/>
      <c r="O72" s="3"/>
      <c r="P72" s="3"/>
      <c r="Q72" s="3"/>
      <c r="R72" s="3"/>
      <c r="S72" s="3"/>
      <c r="T72" s="3"/>
      <c r="U72" s="3"/>
      <c r="V72" s="1"/>
      <c r="W72" s="3"/>
      <c r="X72" s="1"/>
      <c r="Y72" s="3"/>
      <c r="Z72" s="3"/>
      <c r="AA72" s="3"/>
      <c r="AB72" s="4"/>
      <c r="AC72" s="4"/>
      <c r="AD72" s="4"/>
      <c r="AE72" s="4"/>
      <c r="AF72" s="4"/>
      <c r="AG72" s="4"/>
      <c r="AH72" s="4"/>
      <c r="AI72" s="4"/>
      <c r="AJ72" s="1"/>
      <c r="AK72" s="1"/>
    </row>
    <row r="73" spans="2:3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3"/>
      <c r="O73" s="3"/>
      <c r="P73" s="3"/>
      <c r="Q73" s="3"/>
      <c r="R73" s="3"/>
      <c r="S73" s="3"/>
      <c r="T73" s="3"/>
      <c r="U73" s="3"/>
      <c r="V73" s="1"/>
      <c r="W73" s="3"/>
      <c r="X73" s="1"/>
      <c r="Y73" s="3"/>
      <c r="Z73" s="3"/>
      <c r="AA73" s="3"/>
      <c r="AB73" s="4"/>
      <c r="AC73" s="4"/>
      <c r="AD73" s="4"/>
      <c r="AE73" s="4"/>
      <c r="AF73" s="4"/>
      <c r="AG73" s="4"/>
      <c r="AH73" s="4"/>
      <c r="AI73" s="4"/>
      <c r="AJ73" s="1"/>
      <c r="AK73" s="1"/>
    </row>
    <row r="74" spans="2:3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3"/>
      <c r="O74" s="3"/>
      <c r="P74" s="3"/>
      <c r="Q74" s="3"/>
      <c r="R74" s="3"/>
      <c r="S74" s="3"/>
      <c r="T74" s="3"/>
      <c r="U74" s="3"/>
      <c r="V74" s="1"/>
      <c r="W74" s="3"/>
      <c r="X74" s="1"/>
      <c r="Y74" s="3"/>
      <c r="Z74" s="3"/>
      <c r="AA74" s="3"/>
      <c r="AB74" s="4"/>
      <c r="AC74" s="4"/>
      <c r="AD74" s="4"/>
      <c r="AE74" s="4"/>
      <c r="AF74" s="4"/>
      <c r="AG74" s="4"/>
      <c r="AH74" s="4"/>
      <c r="AI74" s="4"/>
      <c r="AJ74" s="1"/>
      <c r="AK74" s="1"/>
    </row>
    <row r="75" spans="2:3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3"/>
      <c r="O75" s="3"/>
      <c r="P75" s="3"/>
      <c r="Q75" s="3"/>
      <c r="R75" s="3"/>
      <c r="S75" s="3"/>
      <c r="T75" s="3"/>
      <c r="U75" s="3"/>
      <c r="V75" s="1"/>
      <c r="W75" s="3"/>
      <c r="X75" s="1"/>
      <c r="Y75" s="3"/>
      <c r="Z75" s="3"/>
      <c r="AA75" s="3"/>
      <c r="AB75" s="4"/>
      <c r="AC75" s="4"/>
      <c r="AD75" s="4"/>
      <c r="AE75" s="4"/>
      <c r="AF75" s="4"/>
      <c r="AG75" s="4"/>
      <c r="AH75" s="4"/>
      <c r="AI75" s="4"/>
      <c r="AJ75" s="1"/>
      <c r="AK75" s="1"/>
    </row>
    <row r="76" spans="2:3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3"/>
      <c r="O76" s="3"/>
      <c r="P76" s="3"/>
      <c r="Q76" s="3"/>
      <c r="R76" s="3"/>
      <c r="S76" s="3"/>
      <c r="T76" s="3"/>
      <c r="U76" s="3"/>
      <c r="V76" s="1"/>
      <c r="W76" s="3"/>
      <c r="X76" s="1"/>
      <c r="Y76" s="3"/>
      <c r="Z76" s="3"/>
      <c r="AA76" s="3"/>
      <c r="AB76" s="4"/>
      <c r="AC76" s="4"/>
      <c r="AD76" s="4"/>
      <c r="AE76" s="4"/>
      <c r="AF76" s="4"/>
      <c r="AG76" s="4"/>
      <c r="AH76" s="4"/>
      <c r="AI76" s="4"/>
      <c r="AJ76" s="1"/>
      <c r="AK76" s="1"/>
    </row>
    <row r="77" spans="2:3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3"/>
      <c r="O77" s="3"/>
      <c r="P77" s="3"/>
      <c r="Q77" s="3"/>
      <c r="R77" s="3"/>
      <c r="S77" s="3"/>
      <c r="T77" s="3"/>
      <c r="U77" s="3"/>
      <c r="V77" s="1"/>
      <c r="W77" s="3"/>
      <c r="X77" s="1"/>
      <c r="Y77" s="3"/>
      <c r="Z77" s="3"/>
      <c r="AA77" s="3"/>
      <c r="AB77" s="4"/>
      <c r="AC77" s="4"/>
      <c r="AD77" s="4"/>
      <c r="AE77" s="4"/>
      <c r="AF77" s="4"/>
      <c r="AG77" s="4"/>
      <c r="AH77" s="4"/>
      <c r="AI77" s="4"/>
      <c r="AJ77" s="1"/>
      <c r="AK77" s="1"/>
    </row>
    <row r="78" spans="2:3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3"/>
      <c r="O78" s="3"/>
      <c r="P78" s="3"/>
      <c r="Q78" s="3"/>
      <c r="R78" s="3"/>
      <c r="S78" s="3"/>
      <c r="T78" s="3"/>
      <c r="U78" s="3"/>
      <c r="V78" s="1"/>
      <c r="W78" s="3"/>
      <c r="X78" s="1"/>
      <c r="Y78" s="3"/>
      <c r="Z78" s="3"/>
      <c r="AA78" s="3"/>
      <c r="AB78" s="4"/>
      <c r="AC78" s="4"/>
      <c r="AD78" s="4"/>
      <c r="AE78" s="4"/>
      <c r="AF78" s="4"/>
      <c r="AG78" s="4"/>
      <c r="AH78" s="4"/>
      <c r="AI78" s="4"/>
      <c r="AJ78" s="1"/>
      <c r="AK78" s="1"/>
    </row>
    <row r="79" spans="2:3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3"/>
      <c r="O79" s="3"/>
      <c r="P79" s="3"/>
      <c r="Q79" s="3"/>
      <c r="R79" s="3"/>
      <c r="S79" s="3"/>
      <c r="T79" s="3"/>
      <c r="U79" s="3"/>
      <c r="V79" s="1"/>
      <c r="W79" s="3"/>
      <c r="X79" s="1"/>
      <c r="Y79" s="3"/>
      <c r="Z79" s="3"/>
      <c r="AA79" s="3"/>
      <c r="AB79" s="4"/>
      <c r="AC79" s="4"/>
      <c r="AD79" s="4"/>
      <c r="AE79" s="4"/>
      <c r="AF79" s="4"/>
      <c r="AG79" s="4"/>
      <c r="AH79" s="4"/>
      <c r="AI79" s="4"/>
      <c r="AJ79" s="1"/>
      <c r="AK79" s="1"/>
    </row>
    <row r="80" spans="2:3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3"/>
      <c r="O80" s="3"/>
      <c r="P80" s="3"/>
      <c r="Q80" s="3"/>
      <c r="R80" s="3"/>
      <c r="S80" s="3"/>
      <c r="T80" s="3"/>
      <c r="U80" s="3"/>
      <c r="V80" s="1"/>
      <c r="W80" s="3"/>
      <c r="X80" s="1"/>
      <c r="Y80" s="3"/>
      <c r="Z80" s="3"/>
      <c r="AA80" s="3"/>
      <c r="AB80" s="4"/>
      <c r="AC80" s="4"/>
      <c r="AD80" s="4"/>
      <c r="AE80" s="4"/>
      <c r="AF80" s="4"/>
      <c r="AG80" s="4"/>
      <c r="AH80" s="4"/>
      <c r="AI80" s="4"/>
      <c r="AJ80" s="1"/>
      <c r="AK80" s="1"/>
    </row>
    <row r="81" spans="2:3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3"/>
      <c r="O81" s="3"/>
      <c r="P81" s="3"/>
      <c r="Q81" s="3"/>
      <c r="R81" s="3"/>
      <c r="S81" s="3"/>
      <c r="T81" s="3"/>
      <c r="U81" s="3"/>
      <c r="V81" s="1"/>
      <c r="W81" s="3"/>
      <c r="X81" s="1"/>
      <c r="Y81" s="3"/>
      <c r="Z81" s="3"/>
      <c r="AA81" s="3"/>
      <c r="AB81" s="4"/>
      <c r="AC81" s="4"/>
      <c r="AD81" s="4"/>
      <c r="AE81" s="4"/>
      <c r="AF81" s="4"/>
      <c r="AG81" s="4"/>
      <c r="AH81" s="4"/>
      <c r="AI81" s="4"/>
      <c r="AJ81" s="1"/>
      <c r="AK81" s="1"/>
    </row>
    <row r="82" spans="2:3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3"/>
      <c r="O82" s="3"/>
      <c r="P82" s="3"/>
      <c r="Q82" s="3"/>
      <c r="R82" s="3"/>
      <c r="S82" s="3"/>
      <c r="T82" s="3"/>
      <c r="U82" s="3"/>
      <c r="V82" s="1"/>
      <c r="W82" s="3"/>
      <c r="X82" s="1"/>
      <c r="Y82" s="3"/>
      <c r="Z82" s="3"/>
      <c r="AA82" s="3"/>
      <c r="AB82" s="4"/>
      <c r="AC82" s="4"/>
      <c r="AD82" s="4"/>
      <c r="AE82" s="4"/>
      <c r="AF82" s="4"/>
      <c r="AG82" s="4"/>
      <c r="AH82" s="4"/>
      <c r="AI82" s="4"/>
      <c r="AJ82" s="1"/>
      <c r="AK82" s="1"/>
    </row>
    <row r="83" spans="2:3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3"/>
      <c r="O83" s="3"/>
      <c r="P83" s="3"/>
      <c r="Q83" s="3"/>
      <c r="R83" s="3"/>
      <c r="S83" s="3"/>
      <c r="T83" s="3"/>
      <c r="U83" s="3"/>
      <c r="V83" s="1"/>
      <c r="W83" s="3"/>
      <c r="X83" s="1"/>
      <c r="Y83" s="3"/>
      <c r="Z83" s="3"/>
      <c r="AA83" s="3"/>
      <c r="AB83" s="4"/>
      <c r="AC83" s="4"/>
      <c r="AD83" s="4"/>
      <c r="AE83" s="4"/>
      <c r="AF83" s="4"/>
      <c r="AG83" s="4"/>
      <c r="AH83" s="4"/>
      <c r="AI83" s="4"/>
      <c r="AJ83" s="1"/>
      <c r="AK83" s="1"/>
    </row>
    <row r="84" spans="2:3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1"/>
      <c r="W84" s="3"/>
      <c r="X84" s="1"/>
      <c r="Y84" s="3"/>
      <c r="Z84" s="3"/>
      <c r="AA84" s="3"/>
      <c r="AB84" s="4"/>
      <c r="AC84" s="4"/>
      <c r="AD84" s="4"/>
      <c r="AE84" s="4"/>
      <c r="AF84" s="4"/>
      <c r="AG84" s="4"/>
      <c r="AH84" s="4"/>
      <c r="AI84" s="4"/>
      <c r="AJ84" s="1"/>
      <c r="AK84" s="1"/>
    </row>
    <row r="85" spans="2:3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1"/>
      <c r="W85" s="3"/>
      <c r="X85" s="1"/>
      <c r="Y85" s="3"/>
      <c r="Z85" s="3"/>
      <c r="AA85" s="3"/>
      <c r="AB85" s="4"/>
      <c r="AC85" s="4"/>
      <c r="AD85" s="4"/>
      <c r="AE85" s="4"/>
      <c r="AF85" s="4"/>
      <c r="AG85" s="4"/>
      <c r="AH85" s="4"/>
      <c r="AI85" s="4"/>
      <c r="AJ85" s="1"/>
      <c r="AK85" s="1"/>
    </row>
    <row r="86" spans="2:3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1"/>
      <c r="W86" s="3"/>
      <c r="X86" s="1"/>
      <c r="Y86" s="3"/>
      <c r="Z86" s="3"/>
      <c r="AA86" s="3"/>
      <c r="AB86" s="4"/>
      <c r="AC86" s="4"/>
      <c r="AD86" s="4"/>
      <c r="AE86" s="4"/>
      <c r="AF86" s="4"/>
      <c r="AG86" s="4"/>
      <c r="AH86" s="4"/>
      <c r="AI86" s="4"/>
      <c r="AJ86" s="1"/>
      <c r="AK86" s="1"/>
    </row>
    <row r="87" spans="2:3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3"/>
      <c r="O87" s="3"/>
      <c r="P87" s="3"/>
      <c r="Q87" s="3"/>
      <c r="R87" s="3"/>
      <c r="S87" s="3"/>
      <c r="T87" s="3"/>
      <c r="U87" s="3"/>
      <c r="V87" s="1"/>
      <c r="W87" s="3"/>
      <c r="X87" s="1"/>
      <c r="Y87" s="3"/>
      <c r="Z87" s="3"/>
      <c r="AA87" s="3"/>
      <c r="AB87" s="4"/>
      <c r="AC87" s="4"/>
      <c r="AD87" s="4"/>
      <c r="AE87" s="4"/>
      <c r="AF87" s="4"/>
      <c r="AG87" s="4"/>
      <c r="AH87" s="4"/>
      <c r="AI87" s="4"/>
      <c r="AJ87" s="1"/>
      <c r="AK87" s="1"/>
    </row>
    <row r="88" spans="2:3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3"/>
      <c r="O88" s="3"/>
      <c r="P88" s="3"/>
      <c r="Q88" s="3"/>
      <c r="R88" s="3"/>
      <c r="S88" s="3"/>
      <c r="T88" s="3"/>
      <c r="U88" s="3"/>
      <c r="V88" s="1"/>
      <c r="W88" s="3"/>
      <c r="X88" s="1"/>
      <c r="Y88" s="3"/>
      <c r="Z88" s="3"/>
      <c r="AA88" s="3"/>
      <c r="AB88" s="4"/>
      <c r="AC88" s="4"/>
      <c r="AD88" s="4"/>
      <c r="AE88" s="4"/>
      <c r="AF88" s="4"/>
      <c r="AG88" s="4"/>
      <c r="AH88" s="4"/>
      <c r="AI88" s="4"/>
      <c r="AJ88" s="1"/>
      <c r="AK88" s="1"/>
    </row>
    <row r="89" spans="2:3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3"/>
      <c r="O89" s="3"/>
      <c r="P89" s="3"/>
      <c r="Q89" s="3"/>
      <c r="R89" s="3"/>
      <c r="S89" s="3"/>
      <c r="T89" s="3"/>
      <c r="U89" s="3"/>
      <c r="V89" s="1"/>
      <c r="W89" s="3"/>
      <c r="X89" s="1"/>
      <c r="Y89" s="3"/>
      <c r="Z89" s="3"/>
      <c r="AA89" s="3"/>
      <c r="AB89" s="4"/>
      <c r="AC89" s="4"/>
      <c r="AD89" s="4"/>
      <c r="AE89" s="4"/>
      <c r="AF89" s="4"/>
      <c r="AG89" s="4"/>
      <c r="AH89" s="4"/>
      <c r="AI89" s="4"/>
      <c r="AJ89" s="1"/>
      <c r="AK89" s="1"/>
    </row>
    <row r="90" spans="2:3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3"/>
      <c r="O90" s="3"/>
      <c r="P90" s="3"/>
      <c r="Q90" s="3"/>
      <c r="R90" s="3"/>
      <c r="S90" s="3"/>
      <c r="T90" s="3"/>
      <c r="U90" s="3"/>
      <c r="V90" s="1"/>
      <c r="W90" s="3"/>
      <c r="X90" s="1"/>
      <c r="Y90" s="3"/>
      <c r="Z90" s="3"/>
      <c r="AA90" s="3"/>
      <c r="AB90" s="4"/>
      <c r="AC90" s="4"/>
      <c r="AD90" s="4"/>
      <c r="AE90" s="4"/>
      <c r="AF90" s="4"/>
      <c r="AG90" s="4"/>
      <c r="AH90" s="4"/>
      <c r="AI90" s="4"/>
      <c r="AJ90" s="1"/>
      <c r="AK90" s="1"/>
    </row>
    <row r="91" spans="2:3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3"/>
      <c r="O91" s="3"/>
      <c r="P91" s="3"/>
      <c r="Q91" s="3"/>
      <c r="R91" s="3"/>
      <c r="S91" s="3"/>
      <c r="T91" s="3"/>
      <c r="U91" s="3"/>
      <c r="V91" s="1"/>
      <c r="W91" s="3"/>
      <c r="X91" s="1"/>
      <c r="Y91" s="3"/>
      <c r="Z91" s="3"/>
      <c r="AA91" s="3"/>
      <c r="AB91" s="4"/>
      <c r="AC91" s="4"/>
      <c r="AD91" s="4"/>
      <c r="AE91" s="4"/>
      <c r="AF91" s="4"/>
      <c r="AG91" s="4"/>
      <c r="AH91" s="4"/>
      <c r="AI91" s="4"/>
      <c r="AJ91" s="1"/>
      <c r="AK91" s="1"/>
    </row>
    <row r="92" spans="2:3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3"/>
      <c r="O92" s="3"/>
      <c r="P92" s="3"/>
      <c r="Q92" s="3"/>
      <c r="R92" s="3"/>
      <c r="S92" s="3"/>
      <c r="T92" s="3"/>
      <c r="U92" s="3"/>
      <c r="V92" s="1"/>
      <c r="W92" s="3"/>
      <c r="X92" s="1"/>
      <c r="Y92" s="3"/>
      <c r="Z92" s="3"/>
      <c r="AA92" s="3"/>
      <c r="AB92" s="4"/>
      <c r="AC92" s="4"/>
      <c r="AD92" s="4"/>
      <c r="AE92" s="4"/>
      <c r="AF92" s="4"/>
      <c r="AG92" s="4"/>
      <c r="AH92" s="4"/>
      <c r="AI92" s="4"/>
      <c r="AJ92" s="1"/>
      <c r="AK92" s="1"/>
    </row>
    <row r="93" spans="2:3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3"/>
      <c r="O93" s="3"/>
      <c r="P93" s="3"/>
      <c r="Q93" s="3"/>
      <c r="R93" s="3"/>
      <c r="S93" s="3"/>
      <c r="T93" s="3"/>
      <c r="U93" s="3"/>
      <c r="V93" s="1"/>
      <c r="W93" s="3"/>
      <c r="X93" s="1"/>
      <c r="Y93" s="3"/>
      <c r="Z93" s="3"/>
      <c r="AA93" s="3"/>
      <c r="AB93" s="4"/>
      <c r="AC93" s="4"/>
      <c r="AD93" s="4"/>
      <c r="AE93" s="4"/>
      <c r="AF93" s="4"/>
      <c r="AG93" s="4"/>
      <c r="AH93" s="4"/>
      <c r="AI93" s="4"/>
      <c r="AJ93" s="1"/>
      <c r="AK93" s="1"/>
    </row>
    <row r="94" spans="2:3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3"/>
      <c r="O94" s="3"/>
      <c r="P94" s="3"/>
      <c r="Q94" s="3"/>
      <c r="R94" s="3"/>
      <c r="S94" s="3"/>
      <c r="T94" s="3"/>
      <c r="U94" s="3"/>
      <c r="V94" s="1"/>
      <c r="W94" s="3"/>
      <c r="X94" s="1"/>
      <c r="Y94" s="3"/>
      <c r="Z94" s="3"/>
      <c r="AA94" s="3"/>
      <c r="AB94" s="4"/>
      <c r="AC94" s="4"/>
      <c r="AD94" s="4"/>
      <c r="AE94" s="4"/>
      <c r="AF94" s="4"/>
      <c r="AG94" s="4"/>
      <c r="AH94" s="4"/>
      <c r="AI94" s="4"/>
      <c r="AJ94" s="1"/>
      <c r="AK94" s="1"/>
    </row>
    <row r="95" spans="2:3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3"/>
      <c r="O95" s="3"/>
      <c r="P95" s="3"/>
      <c r="Q95" s="3"/>
      <c r="R95" s="3"/>
      <c r="S95" s="3"/>
      <c r="T95" s="3"/>
      <c r="U95" s="3"/>
      <c r="V95" s="1"/>
      <c r="W95" s="3"/>
      <c r="X95" s="1"/>
      <c r="Y95" s="3"/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1"/>
      <c r="AK95" s="1"/>
    </row>
    <row r="96" spans="2:3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3"/>
      <c r="O96" s="3"/>
      <c r="P96" s="3"/>
      <c r="Q96" s="3"/>
      <c r="R96" s="3"/>
      <c r="S96" s="3"/>
      <c r="T96" s="3"/>
      <c r="U96" s="3"/>
      <c r="V96" s="1"/>
      <c r="W96" s="3"/>
      <c r="X96" s="1"/>
      <c r="Y96" s="3"/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1"/>
      <c r="AK96" s="1"/>
    </row>
    <row r="97" spans="2:3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3"/>
      <c r="O97" s="3"/>
      <c r="P97" s="3"/>
      <c r="Q97" s="3"/>
      <c r="R97" s="3"/>
      <c r="S97" s="3"/>
      <c r="T97" s="3"/>
      <c r="U97" s="3"/>
      <c r="V97" s="1"/>
      <c r="W97" s="3"/>
      <c r="X97" s="1"/>
      <c r="Y97" s="3"/>
      <c r="Z97" s="3"/>
      <c r="AA97" s="3"/>
      <c r="AB97" s="4"/>
      <c r="AC97" s="4"/>
      <c r="AD97" s="4"/>
      <c r="AE97" s="4"/>
      <c r="AF97" s="4"/>
      <c r="AG97" s="4"/>
      <c r="AH97" s="4"/>
      <c r="AI97" s="4"/>
      <c r="AJ97" s="1"/>
      <c r="AK97" s="1"/>
    </row>
    <row r="98" spans="2:3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3"/>
      <c r="O98" s="3"/>
      <c r="P98" s="3"/>
      <c r="Q98" s="3"/>
      <c r="R98" s="3"/>
      <c r="S98" s="3"/>
      <c r="T98" s="3"/>
      <c r="U98" s="3"/>
      <c r="V98" s="1"/>
      <c r="W98" s="3"/>
      <c r="X98" s="1"/>
      <c r="Y98" s="3"/>
      <c r="Z98" s="3"/>
      <c r="AA98" s="3"/>
      <c r="AB98" s="4"/>
      <c r="AC98" s="4"/>
      <c r="AD98" s="4"/>
      <c r="AE98" s="4"/>
      <c r="AF98" s="4"/>
      <c r="AG98" s="4"/>
      <c r="AH98" s="4"/>
      <c r="AI98" s="4"/>
      <c r="AJ98" s="1"/>
      <c r="AK98" s="1"/>
    </row>
    <row r="99" spans="2:3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3"/>
      <c r="O99" s="3"/>
      <c r="P99" s="3"/>
      <c r="Q99" s="3"/>
      <c r="R99" s="3"/>
      <c r="S99" s="3"/>
      <c r="T99" s="3"/>
      <c r="U99" s="3"/>
      <c r="V99" s="1"/>
      <c r="W99" s="3"/>
      <c r="X99" s="1"/>
      <c r="Y99" s="3"/>
      <c r="Z99" s="3"/>
      <c r="AA99" s="3"/>
      <c r="AB99" s="4"/>
      <c r="AC99" s="4"/>
      <c r="AD99" s="4"/>
      <c r="AE99" s="4"/>
      <c r="AF99" s="4"/>
      <c r="AG99" s="4"/>
      <c r="AH99" s="4"/>
      <c r="AI99" s="4"/>
      <c r="AJ99" s="1"/>
      <c r="AK99" s="1"/>
    </row>
    <row r="100" spans="2:3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3"/>
      <c r="O100" s="3"/>
      <c r="P100" s="3"/>
      <c r="Q100" s="3"/>
      <c r="R100" s="3"/>
      <c r="S100" s="3"/>
      <c r="T100" s="3"/>
      <c r="U100" s="3"/>
      <c r="V100" s="1"/>
      <c r="W100" s="3"/>
      <c r="X100" s="1"/>
      <c r="Y100" s="3"/>
      <c r="Z100" s="3"/>
      <c r="AA100" s="3"/>
      <c r="AB100" s="4"/>
      <c r="AC100" s="4"/>
      <c r="AD100" s="4"/>
      <c r="AE100" s="4"/>
      <c r="AF100" s="4"/>
      <c r="AG100" s="4"/>
      <c r="AH100" s="4"/>
      <c r="AI100" s="4"/>
      <c r="AJ100" s="1"/>
      <c r="AK100" s="1"/>
    </row>
    <row r="101" spans="2:3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3"/>
      <c r="O101" s="3"/>
      <c r="P101" s="3"/>
      <c r="Q101" s="3"/>
      <c r="R101" s="3"/>
      <c r="S101" s="3"/>
      <c r="T101" s="3"/>
      <c r="U101" s="3"/>
      <c r="V101" s="1"/>
      <c r="W101" s="3"/>
      <c r="X101" s="1"/>
      <c r="Y101" s="3"/>
      <c r="Z101" s="3"/>
      <c r="AA101" s="3"/>
      <c r="AB101" s="4"/>
      <c r="AC101" s="4"/>
      <c r="AD101" s="4"/>
      <c r="AE101" s="4"/>
      <c r="AF101" s="4"/>
      <c r="AG101" s="4"/>
      <c r="AH101" s="4"/>
      <c r="AI101" s="4"/>
      <c r="AJ101" s="1"/>
      <c r="AK101" s="1"/>
    </row>
    <row r="102" spans="2:3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3"/>
      <c r="O102" s="3"/>
      <c r="P102" s="3"/>
      <c r="Q102" s="3"/>
      <c r="R102" s="3"/>
      <c r="S102" s="3"/>
      <c r="T102" s="3"/>
      <c r="U102" s="3"/>
      <c r="V102" s="1"/>
      <c r="W102" s="3"/>
      <c r="X102" s="1"/>
      <c r="Y102" s="3"/>
      <c r="Z102" s="3"/>
      <c r="AA102" s="3"/>
      <c r="AB102" s="4"/>
      <c r="AC102" s="4"/>
      <c r="AD102" s="4"/>
      <c r="AE102" s="4"/>
      <c r="AF102" s="4"/>
      <c r="AG102" s="4"/>
      <c r="AH102" s="4"/>
      <c r="AI102" s="4"/>
      <c r="AJ102" s="1"/>
      <c r="AK102" s="1"/>
    </row>
    <row r="103" spans="2:3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1"/>
      <c r="W103" s="3"/>
      <c r="X103" s="1"/>
      <c r="Y103" s="3"/>
      <c r="Z103" s="3"/>
      <c r="AA103" s="3"/>
      <c r="AB103" s="4"/>
      <c r="AC103" s="4"/>
      <c r="AD103" s="4"/>
      <c r="AE103" s="4"/>
      <c r="AF103" s="4"/>
      <c r="AG103" s="4"/>
      <c r="AH103" s="4"/>
      <c r="AI103" s="4"/>
      <c r="AJ103" s="1"/>
      <c r="AK103" s="1"/>
    </row>
    <row r="104" spans="2:3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3"/>
      <c r="O104" s="3"/>
      <c r="P104" s="3"/>
      <c r="Q104" s="3"/>
      <c r="R104" s="3"/>
      <c r="S104" s="3"/>
      <c r="T104" s="3"/>
      <c r="U104" s="3"/>
      <c r="V104" s="1"/>
      <c r="W104" s="3"/>
      <c r="X104" s="1"/>
      <c r="Y104" s="3"/>
      <c r="Z104" s="3"/>
      <c r="AA104" s="3"/>
      <c r="AB104" s="4"/>
      <c r="AC104" s="4"/>
      <c r="AD104" s="4"/>
      <c r="AE104" s="4"/>
      <c r="AF104" s="4"/>
      <c r="AG104" s="4"/>
      <c r="AH104" s="4"/>
      <c r="AI104" s="4"/>
      <c r="AJ104" s="1"/>
      <c r="AK104" s="1"/>
    </row>
    <row r="105" spans="33:37" ht="12.75">
      <c r="AG105" s="4"/>
      <c r="AH105" s="4"/>
      <c r="AI105" s="4"/>
      <c r="AJ105" s="1"/>
      <c r="AK105" s="1"/>
    </row>
    <row r="106" spans="33:37" ht="12.75">
      <c r="AG106" s="4"/>
      <c r="AH106" s="4"/>
      <c r="AI106" s="4"/>
      <c r="AJ106" s="1"/>
      <c r="AK106" s="1"/>
    </row>
    <row r="107" spans="33:37" ht="12.75">
      <c r="AG107" s="4"/>
      <c r="AH107" s="4"/>
      <c r="AI107" s="4"/>
      <c r="AJ107" s="1"/>
      <c r="AK107" s="1"/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9"/>
  <sheetViews>
    <sheetView zoomScale="87" zoomScaleNormal="87" zoomScalePageLayoutView="0" workbookViewId="0" topLeftCell="A1">
      <pane xSplit="2" topLeftCell="V1" activePane="topRight" state="frozen"/>
      <selection pane="topLeft" activeCell="A1" sqref="A1"/>
      <selection pane="topRight" activeCell="J41" sqref="J41"/>
    </sheetView>
  </sheetViews>
  <sheetFormatPr defaultColWidth="11.421875" defaultRowHeight="12.75"/>
  <cols>
    <col min="1" max="1" width="1.28515625" style="20" customWidth="1"/>
    <col min="2" max="2" width="42.28125" style="2" customWidth="1"/>
    <col min="3" max="12" width="7.8515625" style="2" customWidth="1"/>
    <col min="13" max="21" width="7.8515625" style="17" customWidth="1"/>
    <col min="22" max="22" width="7.8515625" style="2" customWidth="1"/>
    <col min="23" max="23" width="7.8515625" style="17" customWidth="1"/>
    <col min="24" max="24" width="7.8515625" style="2" customWidth="1"/>
    <col min="25" max="27" width="7.8515625" style="17" customWidth="1"/>
    <col min="28" max="36" width="7.8515625" style="18" customWidth="1"/>
    <col min="37" max="37" width="8.8515625" style="2" customWidth="1"/>
    <col min="38" max="38" width="8.140625" style="1" customWidth="1"/>
    <col min="39" max="39" width="7.7109375" style="1" customWidth="1"/>
    <col min="40" max="40" width="8.8515625" style="1" customWidth="1"/>
    <col min="41" max="41" width="3.8515625" style="1" customWidth="1"/>
    <col min="42" max="42" width="11.421875" style="1" customWidth="1"/>
    <col min="43" max="16384" width="11.421875" style="2" customWidth="1"/>
  </cols>
  <sheetData>
    <row r="1" spans="1:36" s="1" customFormat="1" ht="6.75" customHeight="1" thickBot="1">
      <c r="A1" s="20"/>
      <c r="M1" s="3"/>
      <c r="N1" s="3"/>
      <c r="O1" s="3"/>
      <c r="P1" s="3"/>
      <c r="Q1" s="3"/>
      <c r="R1" s="3"/>
      <c r="S1" s="3"/>
      <c r="T1" s="3"/>
      <c r="U1" s="3"/>
      <c r="W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</row>
    <row r="2" spans="2:39" ht="12.75">
      <c r="B2" s="51"/>
      <c r="C2" s="22"/>
      <c r="D2" s="22"/>
      <c r="E2" s="22"/>
      <c r="F2" s="22"/>
      <c r="G2" s="22"/>
      <c r="H2" s="22"/>
      <c r="I2" s="22"/>
      <c r="J2" s="22"/>
      <c r="K2" s="22"/>
      <c r="L2" s="22"/>
      <c r="M2" s="21"/>
      <c r="N2" s="35"/>
      <c r="O2" s="35"/>
      <c r="P2" s="35"/>
      <c r="Q2" s="35"/>
      <c r="R2" s="35"/>
      <c r="S2" s="21"/>
      <c r="T2" s="21"/>
      <c r="U2" s="35"/>
      <c r="V2" s="22"/>
      <c r="W2" s="21"/>
      <c r="X2" s="22"/>
      <c r="Y2" s="21"/>
      <c r="Z2" s="21"/>
      <c r="AA2" s="21"/>
      <c r="AB2" s="36"/>
      <c r="AC2" s="36"/>
      <c r="AD2" s="36"/>
      <c r="AE2" s="36"/>
      <c r="AF2" s="36"/>
      <c r="AG2" s="36"/>
      <c r="AH2" s="36"/>
      <c r="AI2" s="36"/>
      <c r="AJ2" s="36"/>
      <c r="AK2" s="22"/>
      <c r="AL2" s="22"/>
      <c r="AM2" s="37"/>
    </row>
    <row r="3" spans="2:39" ht="12.75">
      <c r="B3" s="52"/>
      <c r="C3" s="41" t="s">
        <v>55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39"/>
    </row>
    <row r="4" spans="1:39" ht="14.25">
      <c r="A4" s="1"/>
      <c r="B4" s="53"/>
      <c r="C4" s="42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7"/>
      <c r="AM4" s="39"/>
    </row>
    <row r="5" spans="1:39" ht="12">
      <c r="A5" s="1"/>
      <c r="B5" s="54"/>
      <c r="C5" s="4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7"/>
      <c r="AM5" s="39"/>
    </row>
    <row r="6" spans="1:39" ht="12">
      <c r="A6" s="1"/>
      <c r="B6" s="54"/>
      <c r="C6" s="4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7"/>
      <c r="AM6" s="39"/>
    </row>
    <row r="7" spans="1:39" ht="12.75" thickBot="1">
      <c r="A7" s="1"/>
      <c r="B7" s="60"/>
      <c r="C7" s="6">
        <v>1980</v>
      </c>
      <c r="D7" s="6">
        <v>1981</v>
      </c>
      <c r="E7" s="6">
        <v>1982</v>
      </c>
      <c r="F7" s="6">
        <v>1983</v>
      </c>
      <c r="G7" s="6">
        <v>1984</v>
      </c>
      <c r="H7" s="6">
        <v>1985</v>
      </c>
      <c r="I7" s="6">
        <v>1986</v>
      </c>
      <c r="J7" s="6">
        <v>1987</v>
      </c>
      <c r="K7" s="6">
        <v>1988</v>
      </c>
      <c r="L7" s="6">
        <v>1989</v>
      </c>
      <c r="M7" s="6">
        <v>1990</v>
      </c>
      <c r="N7" s="6">
        <v>1991</v>
      </c>
      <c r="O7" s="6">
        <v>1992</v>
      </c>
      <c r="P7" s="6">
        <v>1993</v>
      </c>
      <c r="Q7" s="6">
        <v>1994</v>
      </c>
      <c r="R7" s="6">
        <v>1995</v>
      </c>
      <c r="S7" s="6">
        <v>1996</v>
      </c>
      <c r="T7" s="6">
        <v>1997</v>
      </c>
      <c r="U7" s="6">
        <v>1998</v>
      </c>
      <c r="V7" s="6">
        <v>1999</v>
      </c>
      <c r="W7" s="6">
        <v>2000</v>
      </c>
      <c r="X7" s="6">
        <v>2001</v>
      </c>
      <c r="Y7" s="6">
        <v>2002</v>
      </c>
      <c r="Z7" s="6">
        <v>2003</v>
      </c>
      <c r="AA7" s="6">
        <v>2004</v>
      </c>
      <c r="AB7" s="6">
        <v>2005</v>
      </c>
      <c r="AC7" s="6">
        <v>2006</v>
      </c>
      <c r="AD7" s="6">
        <v>2007</v>
      </c>
      <c r="AE7" s="6">
        <v>2008</v>
      </c>
      <c r="AF7" s="6">
        <v>2009</v>
      </c>
      <c r="AG7" s="6">
        <v>2010</v>
      </c>
      <c r="AH7" s="6">
        <v>2011</v>
      </c>
      <c r="AI7" s="6">
        <v>2012</v>
      </c>
      <c r="AJ7" s="6">
        <v>2013</v>
      </c>
      <c r="AK7" s="6">
        <v>2014</v>
      </c>
      <c r="AL7" s="6">
        <v>2015</v>
      </c>
      <c r="AM7" s="38">
        <v>2016</v>
      </c>
    </row>
    <row r="8" spans="2:39" ht="11.25" customHeight="1">
      <c r="B8" s="55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9"/>
      <c r="P8" s="8"/>
      <c r="Q8" s="8"/>
      <c r="R8" s="8"/>
      <c r="S8" s="8"/>
      <c r="T8" s="8"/>
      <c r="U8" s="8"/>
      <c r="V8" s="7"/>
      <c r="W8" s="8"/>
      <c r="X8" s="7"/>
      <c r="Y8" s="8"/>
      <c r="Z8" s="8"/>
      <c r="AA8" s="8"/>
      <c r="AB8" s="4"/>
      <c r="AC8" s="4"/>
      <c r="AD8" s="4"/>
      <c r="AE8" s="4"/>
      <c r="AF8" s="4"/>
      <c r="AG8" s="4"/>
      <c r="AH8" s="4"/>
      <c r="AI8" s="4"/>
      <c r="AJ8" s="4"/>
      <c r="AK8" s="7"/>
      <c r="AL8" s="7"/>
      <c r="AM8" s="39"/>
    </row>
    <row r="9" spans="2:39" ht="12.75">
      <c r="B9" s="56" t="s">
        <v>29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8"/>
      <c r="Q9" s="8"/>
      <c r="R9" s="8"/>
      <c r="S9" s="8"/>
      <c r="T9" s="8"/>
      <c r="U9" s="8"/>
      <c r="V9" s="7"/>
      <c r="W9" s="8"/>
      <c r="X9" s="7"/>
      <c r="Y9" s="8"/>
      <c r="Z9" s="8"/>
      <c r="AA9" s="8"/>
      <c r="AB9" s="4"/>
      <c r="AC9" s="4"/>
      <c r="AD9" s="4"/>
      <c r="AE9" s="4"/>
      <c r="AF9" s="4"/>
      <c r="AG9" s="4"/>
      <c r="AH9" s="4"/>
      <c r="AI9" s="4"/>
      <c r="AJ9" s="4"/>
      <c r="AK9" s="7"/>
      <c r="AL9" s="7"/>
      <c r="AM9" s="39"/>
    </row>
    <row r="10" spans="2:39" ht="12.75">
      <c r="B10" s="57" t="s">
        <v>31</v>
      </c>
      <c r="C10" s="27">
        <f>Esp!C10</f>
        <v>241.77816900000002</v>
      </c>
      <c r="D10" s="27">
        <f>Esp!D10</f>
        <v>247.190097</v>
      </c>
      <c r="E10" s="27">
        <f>Esp!E10</f>
        <v>252.69037500000002</v>
      </c>
      <c r="F10" s="27">
        <f>Esp!F10</f>
        <v>258.249149</v>
      </c>
      <c r="G10" s="27">
        <f>Esp!G10</f>
        <v>263.827224</v>
      </c>
      <c r="H10" s="27">
        <f>Esp!H10</f>
        <v>269.393963</v>
      </c>
      <c r="I10" s="27">
        <f>Esp!I10</f>
        <v>274.93632299999996</v>
      </c>
      <c r="J10" s="27">
        <f>Esp!J10</f>
        <v>280.453358</v>
      </c>
      <c r="K10" s="27">
        <f>Esp!K10</f>
        <v>285.941555</v>
      </c>
      <c r="L10" s="27">
        <f>Esp!L10</f>
        <v>291.401459</v>
      </c>
      <c r="M10" s="27">
        <f>Esp!M10</f>
        <v>296.833042</v>
      </c>
      <c r="N10" s="27">
        <f>Esp!N10</f>
        <v>302.228188</v>
      </c>
      <c r="O10" s="27">
        <f>Esp!O10</f>
        <v>307.58113699999996</v>
      </c>
      <c r="P10" s="27">
        <f>Esp!P10</f>
        <v>312.89771300000007</v>
      </c>
      <c r="Q10" s="27">
        <f>Esp!Q10</f>
        <v>318.187423</v>
      </c>
      <c r="R10" s="27">
        <f>Esp!R10</f>
        <v>323.45540900000003</v>
      </c>
      <c r="S10" s="27">
        <f>Esp!S10</f>
        <v>328.7025760000001</v>
      </c>
      <c r="T10" s="27">
        <f>Esp!T10</f>
        <v>333.920629</v>
      </c>
      <c r="U10" s="27">
        <f>Esp!U10</f>
        <v>339.094349</v>
      </c>
      <c r="V10" s="27">
        <f>Esp!V10</f>
        <v>344.203469</v>
      </c>
      <c r="W10" s="27">
        <f>Esp!W10</f>
        <v>349.23271400000004</v>
      </c>
      <c r="X10" s="27">
        <f>Esp!X10</f>
        <v>354.178756</v>
      </c>
      <c r="Y10" s="27">
        <f>Esp!Y10</f>
        <v>359.043401</v>
      </c>
      <c r="Z10" s="27">
        <f>Esp!Z10</f>
        <v>363.82327899999996</v>
      </c>
      <c r="AA10" s="27">
        <f>Esp!AA10</f>
        <v>368.5160199999999</v>
      </c>
      <c r="AB10" s="27">
        <f>Esp!AB10</f>
        <v>373.12175799999994</v>
      </c>
      <c r="AC10" s="27">
        <f>Esp!AC10</f>
        <v>377.63448900000003</v>
      </c>
      <c r="AD10" s="27">
        <f>Esp!AD10</f>
        <v>382.05818</v>
      </c>
      <c r="AE10" s="27">
        <f>Esp!AE10</f>
        <v>386.415405</v>
      </c>
      <c r="AF10" s="27">
        <f>Esp!AF10</f>
        <v>390.73678300000006</v>
      </c>
      <c r="AG10" s="27">
        <f>Esp!AG10</f>
        <v>395.043171</v>
      </c>
      <c r="AH10" s="27">
        <f>Esp!AH10</f>
        <v>399.3426440000001</v>
      </c>
      <c r="AI10" s="27">
        <f>Esp!AI10</f>
        <v>403.625823</v>
      </c>
      <c r="AJ10" s="27">
        <f>Esp!AJ10</f>
        <v>407.874261</v>
      </c>
      <c r="AK10" s="27">
        <f>Esp!AK10</f>
        <v>412.06081100000006</v>
      </c>
      <c r="AL10" s="27">
        <f>Esp!AL10</f>
        <v>416.1645219999999</v>
      </c>
      <c r="AM10" s="63">
        <f>Esp!AM10</f>
        <v>420.17942099999993</v>
      </c>
    </row>
    <row r="11" spans="2:39" ht="12.75">
      <c r="B11" s="57" t="s">
        <v>35</v>
      </c>
      <c r="C11" s="27">
        <f>Esp!C11</f>
        <v>5.448288306628646</v>
      </c>
      <c r="D11" s="27">
        <f>Esp!D11</f>
        <v>5.473936748841365</v>
      </c>
      <c r="E11" s="27">
        <f>Esp!E11</f>
        <v>5.497077351517624</v>
      </c>
      <c r="F11" s="27">
        <f>Esp!F11</f>
        <v>5.519883013832242</v>
      </c>
      <c r="G11" s="27">
        <f>Esp!G11</f>
        <v>5.542609279753717</v>
      </c>
      <c r="H11" s="27">
        <f>Esp!H11</f>
        <v>5.562465805490212</v>
      </c>
      <c r="I11" s="27">
        <f>Esp!I11</f>
        <v>5.578134390393237</v>
      </c>
      <c r="J11" s="27">
        <f>Esp!J11</f>
        <v>5.590285160300684</v>
      </c>
      <c r="K11" s="27">
        <f>Esp!K11</f>
        <v>5.600435664440592</v>
      </c>
      <c r="L11" s="27">
        <f>Esp!L11</f>
        <v>5.609557793920039</v>
      </c>
      <c r="M11" s="27">
        <f>Esp!M11</f>
        <v>5.616640026938948</v>
      </c>
      <c r="N11" s="27">
        <f>Esp!N11</f>
        <v>5.625908149350935</v>
      </c>
      <c r="O11" s="27">
        <f>Esp!O11</f>
        <v>5.63733823893165</v>
      </c>
      <c r="P11" s="27">
        <f>Esp!P11</f>
        <v>5.646876909429068</v>
      </c>
      <c r="Q11" s="27">
        <f>Esp!Q11</f>
        <v>5.656825786702221</v>
      </c>
      <c r="R11" s="27">
        <f>Esp!R11</f>
        <v>5.664958944004776</v>
      </c>
      <c r="S11" s="27">
        <f>Esp!S11</f>
        <v>5.67455671317606</v>
      </c>
      <c r="T11" s="27">
        <f>Esp!T11</f>
        <v>5.6833702162862005</v>
      </c>
      <c r="U11" s="27">
        <f>Esp!U11</f>
        <v>5.692140883704173</v>
      </c>
      <c r="V11" s="27">
        <f>Esp!V11</f>
        <v>5.700557035098342</v>
      </c>
      <c r="W11" s="27">
        <f>Esp!W11</f>
        <v>5.708212097349879</v>
      </c>
      <c r="X11" s="27">
        <f>Esp!X11</f>
        <v>5.714737603483085</v>
      </c>
      <c r="Y11" s="27">
        <f>Esp!Y11</f>
        <v>5.720144090331313</v>
      </c>
      <c r="Z11" s="27">
        <f>Esp!Z11</f>
        <v>5.723858108218053</v>
      </c>
      <c r="AA11" s="27">
        <f>Esp!AA11</f>
        <v>5.72554618504883</v>
      </c>
      <c r="AB11" s="27">
        <f>Esp!AB11</f>
        <v>5.725342446360443</v>
      </c>
      <c r="AC11" s="27">
        <f>Esp!AC11</f>
        <v>5.723103667739105</v>
      </c>
      <c r="AD11" s="27">
        <f>Esp!AD11</f>
        <v>5.719071641310065</v>
      </c>
      <c r="AE11" s="27">
        <f>Esp!AE11</f>
        <v>5.713038657346868</v>
      </c>
      <c r="AF11" s="27">
        <f>Esp!AF11</f>
        <v>5.706507079594527</v>
      </c>
      <c r="AG11" s="27">
        <f>Esp!AG11</f>
        <v>5.699938521501903</v>
      </c>
      <c r="AH11" s="27">
        <f>Esp!AH11</f>
        <v>5.694446714690288</v>
      </c>
      <c r="AI11" s="27">
        <f>Esp!AI11</f>
        <v>5.686952759846873</v>
      </c>
      <c r="AJ11" s="27">
        <f>Esp!AJ11</f>
        <v>5.6784380384963296</v>
      </c>
      <c r="AK11" s="27">
        <f>Esp!AK11</f>
        <v>5.668752162100497</v>
      </c>
      <c r="AL11" s="27">
        <f>Esp!AL11</f>
        <v>5.658083629132594</v>
      </c>
      <c r="AM11" s="63">
        <f>Esp!AM11</f>
        <v>5.64595224846628</v>
      </c>
    </row>
    <row r="12" spans="2:39" ht="12.75">
      <c r="B12" s="57" t="s">
        <v>3</v>
      </c>
      <c r="C12" s="27">
        <f>Esp!C12</f>
        <v>2.27010291489127</v>
      </c>
      <c r="D12" s="27">
        <f>Esp!D12</f>
        <v>2.23838571628856</v>
      </c>
      <c r="E12" s="27">
        <f>Esp!E12</f>
        <v>2.2251206932452527</v>
      </c>
      <c r="F12" s="27">
        <f>Esp!F12</f>
        <v>2.1998360641951598</v>
      </c>
      <c r="G12" s="27">
        <f>Esp!G12</f>
        <v>2.1599587149075283</v>
      </c>
      <c r="H12" s="27">
        <f>Esp!H12</f>
        <v>2.109994152839967</v>
      </c>
      <c r="I12" s="27">
        <f>Esp!I12</f>
        <v>2.0573438017243095</v>
      </c>
      <c r="J12" s="27">
        <f>Esp!J12</f>
        <v>2.006659192863358</v>
      </c>
      <c r="K12" s="27">
        <f>Esp!K12</f>
        <v>1.9569018674399308</v>
      </c>
      <c r="L12" s="27">
        <f>Esp!L12</f>
        <v>1.9094475442717584</v>
      </c>
      <c r="M12" s="27">
        <f>Esp!M12</f>
        <v>1.863951889135862</v>
      </c>
      <c r="N12" s="27">
        <f>Esp!N12</f>
        <v>1.8175692179174696</v>
      </c>
      <c r="O12" s="27">
        <f>Esp!O12</f>
        <v>1.7711613980890384</v>
      </c>
      <c r="P12" s="27">
        <f>Esp!P12</f>
        <v>1.7285117194947297</v>
      </c>
      <c r="Q12" s="27">
        <f>Esp!Q12</f>
        <v>1.6905556609165595</v>
      </c>
      <c r="R12" s="27">
        <f>Esp!R12</f>
        <v>1.6556235788112827</v>
      </c>
      <c r="S12" s="27">
        <f>Esp!S12</f>
        <v>1.6222226786134941</v>
      </c>
      <c r="T12" s="27">
        <f>Esp!T12</f>
        <v>1.5874694574951942</v>
      </c>
      <c r="U12" s="27">
        <f>Esp!U12</f>
        <v>1.549386156672572</v>
      </c>
      <c r="V12" s="27">
        <f>Esp!V12</f>
        <v>1.5066957072764398</v>
      </c>
      <c r="W12" s="27">
        <f>Esp!W12</f>
        <v>1.4611255995214956</v>
      </c>
      <c r="X12" s="27">
        <f>Esp!X12</f>
        <v>1.416259646282736</v>
      </c>
      <c r="Y12" s="27">
        <f>Esp!Y12</f>
        <v>1.3734999396745273</v>
      </c>
      <c r="Z12" s="27">
        <f>Esp!Z12</f>
        <v>1.3312813956995573</v>
      </c>
      <c r="AA12" s="27">
        <f>Esp!AA12</f>
        <v>1.2898407745920881</v>
      </c>
      <c r="AB12" s="27">
        <f>Esp!AB12</f>
        <v>1.2498067248202682</v>
      </c>
      <c r="AC12" s="27">
        <f>Esp!AC12</f>
        <v>1.2094526527182792</v>
      </c>
      <c r="AD12" s="27">
        <f>Esp!AD12</f>
        <v>1.1714213422916453</v>
      </c>
      <c r="AE12" s="27">
        <f>Esp!AE12</f>
        <v>1.1404611203456039</v>
      </c>
      <c r="AF12" s="27">
        <f>Esp!AF12</f>
        <v>1.1183244622455124</v>
      </c>
      <c r="AG12" s="27">
        <f>Esp!AG12</f>
        <v>1.102119940420332</v>
      </c>
      <c r="AH12" s="27">
        <f>Esp!AH12</f>
        <v>1.0883552268772467</v>
      </c>
      <c r="AI12" s="27">
        <f>Esp!AI12</f>
        <v>1.0725573800728139</v>
      </c>
      <c r="AJ12" s="27">
        <f>Esp!AJ12</f>
        <v>1.0525684329171225</v>
      </c>
      <c r="AK12" s="27">
        <f>Esp!AK12</f>
        <v>1.0264315256706125</v>
      </c>
      <c r="AL12" s="27">
        <f>Esp!AL12</f>
        <v>0.9958993649604508</v>
      </c>
      <c r="AM12" s="63">
        <f>Esp!AM12</f>
        <v>0.9647384117957181</v>
      </c>
    </row>
    <row r="13" spans="2:39" ht="12.75">
      <c r="B13" s="57" t="s">
        <v>27</v>
      </c>
      <c r="C13" s="27">
        <f>Esp!C13</f>
        <v>62.535000000000004</v>
      </c>
      <c r="D13" s="27">
        <f>Esp!D13</f>
        <v>63.08891666666667</v>
      </c>
      <c r="E13" s="27">
        <f>Esp!E13</f>
        <v>63.6155</v>
      </c>
      <c r="F13" s="27">
        <f>Esp!F13</f>
        <v>64.11633333333334</v>
      </c>
      <c r="G13" s="27">
        <f>Esp!G13</f>
        <v>64.60933333333334</v>
      </c>
      <c r="H13" s="27">
        <f>Esp!H13</f>
        <v>65.09708333333333</v>
      </c>
      <c r="I13" s="27">
        <f>Esp!I13</f>
        <v>65.57591666666666</v>
      </c>
      <c r="J13" s="27">
        <f>Esp!J13</f>
        <v>66.04816666666667</v>
      </c>
      <c r="K13" s="27">
        <f>Esp!K13</f>
        <v>66.51683333333332</v>
      </c>
      <c r="L13" s="27">
        <f>Esp!L13</f>
        <v>66.97958333333334</v>
      </c>
      <c r="M13" s="27">
        <f>Esp!M13</f>
        <v>67.43841666666667</v>
      </c>
      <c r="N13" s="27">
        <f>Esp!N13</f>
        <v>67.87641666666666</v>
      </c>
      <c r="O13" s="27">
        <f>Esp!O13</f>
        <v>68.29183333333334</v>
      </c>
      <c r="P13" s="27">
        <f>Esp!P13</f>
        <v>68.67991666666667</v>
      </c>
      <c r="Q13" s="27">
        <f>Esp!Q13</f>
        <v>69.05616666666667</v>
      </c>
      <c r="R13" s="27">
        <f>Esp!R13</f>
        <v>69.42316666666667</v>
      </c>
      <c r="S13" s="27">
        <f>Esp!S13</f>
        <v>69.7765</v>
      </c>
      <c r="T13" s="27">
        <f>Esp!T13</f>
        <v>70.13300000000001</v>
      </c>
      <c r="U13" s="27">
        <f>Esp!U13</f>
        <v>70.48558333333334</v>
      </c>
      <c r="V13" s="27">
        <f>Esp!V13</f>
        <v>70.83391666666667</v>
      </c>
      <c r="W13" s="27">
        <f>Esp!W13</f>
        <v>71.17783333333334</v>
      </c>
      <c r="X13" s="27">
        <f>Esp!X13</f>
        <v>71.49</v>
      </c>
      <c r="Y13" s="27">
        <f>Esp!Y13</f>
        <v>71.76708333333333</v>
      </c>
      <c r="Z13" s="27">
        <f>Esp!Z13</f>
        <v>71.99533333333333</v>
      </c>
      <c r="AA13" s="27">
        <f>Esp!AA13</f>
        <v>72.2165</v>
      </c>
      <c r="AB13" s="27">
        <f>Esp!AB13</f>
        <v>72.42466666666667</v>
      </c>
      <c r="AC13" s="27">
        <f>Esp!AC13</f>
        <v>72.63025</v>
      </c>
      <c r="AD13" s="27">
        <f>Esp!AD13</f>
        <v>72.83399999999999</v>
      </c>
      <c r="AE13" s="27">
        <f>Esp!AE13</f>
        <v>73.03616666666669</v>
      </c>
      <c r="AF13" s="27">
        <f>Esp!AF13</f>
        <v>73.23591666666667</v>
      </c>
      <c r="AG13" s="27">
        <f>Esp!AG13</f>
        <v>73.43391666666666</v>
      </c>
      <c r="AH13" s="27">
        <f>Esp!AH13</f>
        <v>73.62991666666666</v>
      </c>
      <c r="AI13" s="27">
        <f>Esp!AI13</f>
        <v>73.82408333333333</v>
      </c>
      <c r="AJ13" s="27">
        <f>Esp!AJ13</f>
        <v>74.01683333333332</v>
      </c>
      <c r="AK13" s="27">
        <f>Esp!AK13</f>
        <v>74.20958333333334</v>
      </c>
      <c r="AL13" s="27">
        <f>Esp!AL13</f>
        <v>74.40250000000002</v>
      </c>
      <c r="AM13" s="63">
        <f>Esp!AM13</f>
        <v>74.59541666666668</v>
      </c>
    </row>
    <row r="14" spans="2:39" ht="12.75">
      <c r="B14" s="57" t="s">
        <v>30</v>
      </c>
      <c r="C14" s="27">
        <f>Esp!C14</f>
        <v>67.088641148</v>
      </c>
      <c r="D14" s="27" t="str">
        <f>Esp!D14</f>
        <v>...</v>
      </c>
      <c r="E14" s="27" t="str">
        <f>Esp!E14</f>
        <v>...</v>
      </c>
      <c r="F14" s="27" t="str">
        <f>Esp!F14</f>
        <v>...</v>
      </c>
      <c r="G14" s="27" t="str">
        <f>Esp!G14</f>
        <v>...</v>
      </c>
      <c r="H14" s="27">
        <f>Esp!H14</f>
        <v>63.80241337700001</v>
      </c>
      <c r="I14" s="27" t="str">
        <f>Esp!I14</f>
        <v>...</v>
      </c>
      <c r="J14" s="27" t="str">
        <f>Esp!J14</f>
        <v>...</v>
      </c>
      <c r="K14" s="27" t="str">
        <f>Esp!K14</f>
        <v>...</v>
      </c>
      <c r="L14" s="27" t="str">
        <f>Esp!L14</f>
        <v>...</v>
      </c>
      <c r="M14" s="27">
        <f>Esp!M14</f>
        <v>60.785317532</v>
      </c>
      <c r="N14" s="27" t="str">
        <f>Esp!N14</f>
        <v>...</v>
      </c>
      <c r="O14" s="27" t="str">
        <f>Esp!O14</f>
        <v>...</v>
      </c>
      <c r="P14" s="27" t="str">
        <f>Esp!P14</f>
        <v>...</v>
      </c>
      <c r="Q14" s="27" t="str">
        <f>Esp!Q14</f>
        <v>...</v>
      </c>
      <c r="R14" s="27">
        <f>Esp!R14</f>
        <v>56.7128096</v>
      </c>
      <c r="S14" s="27" t="str">
        <f>Esp!S14</f>
        <v>...</v>
      </c>
      <c r="T14" s="27" t="str">
        <f>Esp!T14</f>
        <v>...</v>
      </c>
      <c r="U14" s="27" t="str">
        <f>Esp!U14</f>
        <v>...</v>
      </c>
      <c r="V14" s="27" t="str">
        <f>Esp!V14</f>
        <v>...</v>
      </c>
      <c r="W14" s="27">
        <f>Esp!W14</f>
        <v>52.26898985700001</v>
      </c>
      <c r="X14" s="27" t="str">
        <f>Esp!X14</f>
        <v>...</v>
      </c>
      <c r="Y14" s="27" t="str">
        <f>Esp!Y14</f>
        <v>...</v>
      </c>
      <c r="Z14" s="27" t="str">
        <f>Esp!Z14</f>
        <v>...</v>
      </c>
      <c r="AA14" s="27" t="str">
        <f>Esp!AA14</f>
        <v>...</v>
      </c>
      <c r="AB14" s="27">
        <f>Esp!AB14</f>
        <v>47.596893239</v>
      </c>
      <c r="AC14" s="27" t="str">
        <f>Esp!AC14</f>
        <v>...</v>
      </c>
      <c r="AD14" s="27" t="str">
        <f>Esp!AD14</f>
        <v>...</v>
      </c>
      <c r="AE14" s="27" t="str">
        <f>Esp!AE14</f>
        <v>...</v>
      </c>
      <c r="AF14" s="27" t="str">
        <f>Esp!AF14</f>
        <v>...</v>
      </c>
      <c r="AG14" s="27">
        <f>Esp!AG14</f>
        <v>43.566385096999994</v>
      </c>
      <c r="AH14" s="27" t="str">
        <f>Esp!AH14</f>
        <v>...</v>
      </c>
      <c r="AI14" s="27" t="str">
        <f>Esp!AI14</f>
        <v>...</v>
      </c>
      <c r="AJ14" s="27" t="str">
        <f>Esp!AJ14</f>
        <v>...</v>
      </c>
      <c r="AK14" s="27" t="str">
        <f>Esp!AK14</f>
        <v>...</v>
      </c>
      <c r="AL14" s="27">
        <f>Esp!AL14</f>
        <v>40.230042710999996</v>
      </c>
      <c r="AM14" s="63" t="str">
        <f>Esp!AM14</f>
        <v>...</v>
      </c>
    </row>
    <row r="15" spans="2:39" ht="12.75">
      <c r="B15" s="57" t="s">
        <v>28</v>
      </c>
      <c r="C15" s="27">
        <f>Esp!C15</f>
        <v>8.723019260700003</v>
      </c>
      <c r="D15" s="27" t="str">
        <f>Esp!D15</f>
        <v>...</v>
      </c>
      <c r="E15" s="27" t="str">
        <f>Esp!E15</f>
        <v>...</v>
      </c>
      <c r="F15" s="27" t="str">
        <f>Esp!F15</f>
        <v>...</v>
      </c>
      <c r="G15" s="27" t="str">
        <f>Esp!G15</f>
        <v>...</v>
      </c>
      <c r="H15" s="27">
        <f>Esp!H15</f>
        <v>8.9396255754</v>
      </c>
      <c r="I15" s="27" t="str">
        <f>Esp!I15</f>
        <v>...</v>
      </c>
      <c r="J15" s="27" t="str">
        <f>Esp!J15</f>
        <v>...</v>
      </c>
      <c r="K15" s="27" t="str">
        <f>Esp!K15</f>
        <v>...</v>
      </c>
      <c r="L15" s="27" t="str">
        <f>Esp!L15</f>
        <v>...</v>
      </c>
      <c r="M15" s="27">
        <f>Esp!M15</f>
        <v>9.318940517399998</v>
      </c>
      <c r="N15" s="27" t="str">
        <f>Esp!N15</f>
        <v>...</v>
      </c>
      <c r="O15" s="27" t="str">
        <f>Esp!O15</f>
        <v>...</v>
      </c>
      <c r="P15" s="27" t="str">
        <f>Esp!P15</f>
        <v>...</v>
      </c>
      <c r="Q15" s="27" t="str">
        <f>Esp!Q15</f>
        <v>...</v>
      </c>
      <c r="R15" s="27">
        <f>Esp!R15</f>
        <v>9.828994513</v>
      </c>
      <c r="S15" s="27" t="str">
        <f>Esp!S15</f>
        <v>...</v>
      </c>
      <c r="T15" s="27" t="str">
        <f>Esp!T15</f>
        <v>...</v>
      </c>
      <c r="U15" s="27" t="str">
        <f>Esp!U15</f>
        <v>...</v>
      </c>
      <c r="V15" s="27" t="str">
        <f>Esp!V15</f>
        <v>...</v>
      </c>
      <c r="W15" s="27">
        <f>Esp!W15</f>
        <v>10.357097883999998</v>
      </c>
      <c r="X15" s="27" t="str">
        <f>Esp!X15</f>
        <v>...</v>
      </c>
      <c r="Y15" s="27" t="str">
        <f>Esp!Y15</f>
        <v>...</v>
      </c>
      <c r="Z15" s="27" t="str">
        <f>Esp!Z15</f>
        <v>...</v>
      </c>
      <c r="AA15" s="27" t="str">
        <f>Esp!AA15</f>
        <v>...</v>
      </c>
      <c r="AB15" s="27">
        <f>Esp!AB15</f>
        <v>10.9649727071</v>
      </c>
      <c r="AC15" s="27" t="str">
        <f>Esp!AC15</f>
        <v>...</v>
      </c>
      <c r="AD15" s="27" t="str">
        <f>Esp!AD15</f>
        <v>...</v>
      </c>
      <c r="AE15" s="27" t="str">
        <f>Esp!AE15</f>
        <v>...</v>
      </c>
      <c r="AF15" s="27" t="str">
        <f>Esp!AF15</f>
        <v>...</v>
      </c>
      <c r="AG15" s="27">
        <f>Esp!AG15</f>
        <v>11.691131259399999</v>
      </c>
      <c r="AH15" s="27" t="str">
        <f>Esp!AH15</f>
        <v>...</v>
      </c>
      <c r="AI15" s="27" t="str">
        <f>Esp!AI15</f>
        <v>...</v>
      </c>
      <c r="AJ15" s="27" t="str">
        <f>Esp!AJ15</f>
        <v>...</v>
      </c>
      <c r="AK15" s="27" t="str">
        <f>Esp!AK15</f>
        <v>...</v>
      </c>
      <c r="AL15" s="27">
        <f>Esp!AL15</f>
        <v>12.7294711661</v>
      </c>
      <c r="AM15" s="63" t="str">
        <f>Esp!AM15</f>
        <v>...</v>
      </c>
    </row>
    <row r="16" spans="2:39" ht="12.75">
      <c r="B16" s="57" t="s">
        <v>5</v>
      </c>
      <c r="C16" s="27">
        <f>Esp!C16</f>
        <v>64.40744918699187</v>
      </c>
      <c r="D16" s="27">
        <f>Esp!D16</f>
        <v>64.77036788617887</v>
      </c>
      <c r="E16" s="27">
        <f>Esp!E16</f>
        <v>65.12140650406505</v>
      </c>
      <c r="F16" s="27">
        <f>Esp!F16</f>
        <v>65.45661585365855</v>
      </c>
      <c r="G16" s="27">
        <f>Esp!G16</f>
        <v>65.77481300813008</v>
      </c>
      <c r="H16" s="27">
        <f>Esp!H16</f>
        <v>66.07616463414634</v>
      </c>
      <c r="I16" s="27">
        <f>Esp!I16</f>
        <v>66.36322967479674</v>
      </c>
      <c r="J16" s="27">
        <f>Esp!J16</f>
        <v>66.64135569105692</v>
      </c>
      <c r="K16" s="27">
        <f>Esp!K16</f>
        <v>66.91566869918701</v>
      </c>
      <c r="L16" s="27">
        <f>Esp!L16</f>
        <v>67.18992073170732</v>
      </c>
      <c r="M16" s="27">
        <f>Esp!M16</f>
        <v>67.4673536585366</v>
      </c>
      <c r="N16" s="27">
        <f>Esp!N16</f>
        <v>67.75123983739839</v>
      </c>
      <c r="O16" s="27">
        <f>Esp!O16</f>
        <v>68.04158739837399</v>
      </c>
      <c r="P16" s="27">
        <f>Esp!P16</f>
        <v>68.33778048780489</v>
      </c>
      <c r="Q16" s="27">
        <f>Esp!Q16</f>
        <v>68.63945528455285</v>
      </c>
      <c r="R16" s="27">
        <f>Esp!R16</f>
        <v>68.94556097560978</v>
      </c>
      <c r="S16" s="27">
        <f>Esp!S16</f>
        <v>69.254918699187</v>
      </c>
      <c r="T16" s="27">
        <f>Esp!T16</f>
        <v>69.56352642276423</v>
      </c>
      <c r="U16" s="27">
        <f>Esp!U16</f>
        <v>69.8688780487805</v>
      </c>
      <c r="V16" s="27">
        <f>Esp!V16</f>
        <v>70.16826422764227</v>
      </c>
      <c r="W16" s="27">
        <f>Esp!W16</f>
        <v>70.45953455284553</v>
      </c>
      <c r="X16" s="27">
        <f>Esp!X16</f>
        <v>70.74108333333335</v>
      </c>
      <c r="Y16" s="27">
        <f>Esp!Y16</f>
        <v>71.01269715447155</v>
      </c>
      <c r="Z16" s="27">
        <f>Esp!Z16</f>
        <v>71.27464430894308</v>
      </c>
      <c r="AA16" s="27">
        <f>Esp!AA16</f>
        <v>71.52725000000001</v>
      </c>
      <c r="AB16" s="27">
        <f>Esp!AB16</f>
        <v>71.77058739837399</v>
      </c>
      <c r="AC16" s="27">
        <f>Esp!AC16</f>
        <v>72.00577845528457</v>
      </c>
      <c r="AD16" s="27">
        <f>Esp!AD16</f>
        <v>72.23447154471546</v>
      </c>
      <c r="AE16" s="27">
        <f>Esp!AE16</f>
        <v>72.45801829268294</v>
      </c>
      <c r="AF16" s="27">
        <f>Esp!AF16</f>
        <v>72.67731504065041</v>
      </c>
      <c r="AG16" s="27">
        <f>Esp!AG16</f>
        <v>72.89201219512198</v>
      </c>
      <c r="AH16" s="27">
        <f>Esp!AH16</f>
        <v>73.10246341463416</v>
      </c>
      <c r="AI16" s="27">
        <f>Esp!AI16</f>
        <v>73.30782926829269</v>
      </c>
      <c r="AJ16" s="27">
        <f>Esp!AJ16</f>
        <v>73.50811585365854</v>
      </c>
      <c r="AK16" s="27">
        <f>Esp!AK16</f>
        <v>73.70373983739837</v>
      </c>
      <c r="AL16" s="27">
        <f>Esp!AL16</f>
        <v>73.89545325203254</v>
      </c>
      <c r="AM16" s="63" t="str">
        <f>Esp!AM16</f>
        <v>...</v>
      </c>
    </row>
    <row r="17" spans="2:39" ht="12.75">
      <c r="B17" s="57" t="s">
        <v>7</v>
      </c>
      <c r="C17" s="27">
        <f>Esp!C17</f>
        <v>30.96408333333333</v>
      </c>
      <c r="D17" s="27">
        <f>Esp!D17</f>
        <v>30.646083333333333</v>
      </c>
      <c r="E17" s="27">
        <f>Esp!E17</f>
        <v>30.316833333333335</v>
      </c>
      <c r="F17" s="27">
        <f>Esp!F17</f>
        <v>29.977833333333333</v>
      </c>
      <c r="G17" s="27">
        <f>Esp!G17</f>
        <v>29.627333333333336</v>
      </c>
      <c r="H17" s="27">
        <f>Esp!H17</f>
        <v>29.264166666666668</v>
      </c>
      <c r="I17" s="27">
        <f>Esp!I17</f>
        <v>28.889083333333332</v>
      </c>
      <c r="J17" s="27">
        <f>Esp!J17</f>
        <v>28.503999999999994</v>
      </c>
      <c r="K17" s="27">
        <f>Esp!K17</f>
        <v>28.110500000000002</v>
      </c>
      <c r="L17" s="27">
        <f>Esp!L17</f>
        <v>27.708916666666667</v>
      </c>
      <c r="M17" s="27">
        <f>Esp!M17</f>
        <v>27.298833333333334</v>
      </c>
      <c r="N17" s="27">
        <f>Esp!N17</f>
        <v>26.87891666666667</v>
      </c>
      <c r="O17" s="27">
        <f>Esp!O17</f>
        <v>26.448916666666666</v>
      </c>
      <c r="P17" s="27">
        <f>Esp!P17</f>
        <v>26.009416666666667</v>
      </c>
      <c r="Q17" s="27">
        <f>Esp!Q17</f>
        <v>25.562250000000002</v>
      </c>
      <c r="R17" s="27">
        <f>Esp!R17</f>
        <v>25.10775</v>
      </c>
      <c r="S17" s="27">
        <f>Esp!S17</f>
        <v>24.646416666666664</v>
      </c>
      <c r="T17" s="27">
        <f>Esp!T17</f>
        <v>24.181166666666666</v>
      </c>
      <c r="U17" s="27">
        <f>Esp!U17</f>
        <v>23.715166666666672</v>
      </c>
      <c r="V17" s="27">
        <f>Esp!V17</f>
        <v>23.253583333333335</v>
      </c>
      <c r="W17" s="27">
        <f>Esp!W17</f>
        <v>22.8005</v>
      </c>
      <c r="X17" s="27">
        <f>Esp!X17</f>
        <v>22.360916666666668</v>
      </c>
      <c r="Y17" s="27">
        <f>Esp!Y17</f>
        <v>21.937249999999995</v>
      </c>
      <c r="Z17" s="27">
        <f>Esp!Z17</f>
        <v>21.53258333333333</v>
      </c>
      <c r="AA17" s="27">
        <f>Esp!AA17</f>
        <v>21.149666666666665</v>
      </c>
      <c r="AB17" s="27">
        <f>Esp!AB17</f>
        <v>20.79125</v>
      </c>
      <c r="AC17" s="27">
        <f>Esp!AC17</f>
        <v>20.45925</v>
      </c>
      <c r="AD17" s="27">
        <f>Esp!AD17</f>
        <v>20.151083333333332</v>
      </c>
      <c r="AE17" s="27">
        <f>Esp!AE17</f>
        <v>19.86425</v>
      </c>
      <c r="AF17" s="27">
        <f>Esp!AF17</f>
        <v>19.595250000000004</v>
      </c>
      <c r="AG17" s="27">
        <f>Esp!AG17</f>
        <v>19.3415</v>
      </c>
      <c r="AH17" s="27">
        <f>Esp!AH17</f>
        <v>19.09933333333333</v>
      </c>
      <c r="AI17" s="27">
        <f>Esp!AI17</f>
        <v>18.865333333333336</v>
      </c>
      <c r="AJ17" s="27">
        <f>Esp!AJ17</f>
        <v>18.635416666666668</v>
      </c>
      <c r="AK17" s="27">
        <f>Esp!AK17</f>
        <v>18.40683333333333</v>
      </c>
      <c r="AL17" s="27">
        <f>Esp!AL17</f>
        <v>18.176666666666666</v>
      </c>
      <c r="AM17" s="63" t="str">
        <f>Esp!AM17</f>
        <v>...</v>
      </c>
    </row>
    <row r="18" spans="2:39" ht="12.75">
      <c r="B18" s="57" t="s">
        <v>9</v>
      </c>
      <c r="C18" s="27">
        <f>Esp!C18</f>
        <v>8.672</v>
      </c>
      <c r="D18" s="27">
        <f>Esp!D18</f>
        <v>8.529</v>
      </c>
      <c r="E18" s="27">
        <f>Esp!E18</f>
        <v>8.394416666666666</v>
      </c>
      <c r="F18" s="27">
        <f>Esp!F18</f>
        <v>8.268916666666668</v>
      </c>
      <c r="G18" s="27">
        <f>Esp!G18</f>
        <v>8.151916666666667</v>
      </c>
      <c r="H18" s="27">
        <f>Esp!H18</f>
        <v>8.042583333333331</v>
      </c>
      <c r="I18" s="27">
        <f>Esp!I18</f>
        <v>7.939083333333335</v>
      </c>
      <c r="J18" s="27">
        <f>Esp!J18</f>
        <v>7.839666666666666</v>
      </c>
      <c r="K18" s="27">
        <f>Esp!K18</f>
        <v>7.742666666666666</v>
      </c>
      <c r="L18" s="27">
        <f>Esp!L18</f>
        <v>7.646916666666667</v>
      </c>
      <c r="M18" s="27">
        <f>Esp!M18</f>
        <v>7.551749999999999</v>
      </c>
      <c r="N18" s="27">
        <f>Esp!N18</f>
        <v>7.4567499999999995</v>
      </c>
      <c r="O18" s="27">
        <f>Esp!O18</f>
        <v>7.362999999999999</v>
      </c>
      <c r="P18" s="27">
        <f>Esp!P18</f>
        <v>7.271250000000001</v>
      </c>
      <c r="Q18" s="27">
        <f>Esp!Q18</f>
        <v>7.182916666666667</v>
      </c>
      <c r="R18" s="27">
        <f>Esp!R18</f>
        <v>7.09825</v>
      </c>
      <c r="S18" s="27">
        <f>Esp!S18</f>
        <v>7.018583333333333</v>
      </c>
      <c r="T18" s="27">
        <f>Esp!T18</f>
        <v>6.944749999999999</v>
      </c>
      <c r="U18" s="27">
        <f>Esp!U18</f>
        <v>6.87725</v>
      </c>
      <c r="V18" s="27">
        <f>Esp!V18</f>
        <v>6.816583333333334</v>
      </c>
      <c r="W18" s="27">
        <f>Esp!W18</f>
        <v>6.763166666666667</v>
      </c>
      <c r="X18" s="27">
        <f>Esp!X18</f>
        <v>6.717083333333332</v>
      </c>
      <c r="Y18" s="27">
        <f>Esp!Y18</f>
        <v>6.677416666666666</v>
      </c>
      <c r="Z18" s="27">
        <f>Esp!Z18</f>
        <v>6.643583333333333</v>
      </c>
      <c r="AA18" s="27">
        <f>Esp!AA18</f>
        <v>6.615416666666667</v>
      </c>
      <c r="AB18" s="27">
        <f>Esp!AB18</f>
        <v>6.593000000000001</v>
      </c>
      <c r="AC18" s="27">
        <f>Esp!AC18</f>
        <v>6.576416666666668</v>
      </c>
      <c r="AD18" s="27">
        <f>Esp!AD18</f>
        <v>6.5655833333333335</v>
      </c>
      <c r="AE18" s="27">
        <f>Esp!AE18</f>
        <v>6.560166666666667</v>
      </c>
      <c r="AF18" s="27">
        <f>Esp!AF18</f>
        <v>6.559833333333334</v>
      </c>
      <c r="AG18" s="27">
        <f>Esp!AG18</f>
        <v>6.564416666666666</v>
      </c>
      <c r="AH18" s="27">
        <f>Esp!AH18</f>
        <v>6.573583333333333</v>
      </c>
      <c r="AI18" s="27">
        <f>Esp!AI18</f>
        <v>6.58725</v>
      </c>
      <c r="AJ18" s="27">
        <f>Esp!AJ18</f>
        <v>6.605</v>
      </c>
      <c r="AK18" s="27">
        <f>Esp!AK18</f>
        <v>6.626583333333333</v>
      </c>
      <c r="AL18" s="27">
        <f>Esp!AL18</f>
        <v>6.65125</v>
      </c>
      <c r="AM18" s="63" t="str">
        <f>Esp!AM18</f>
        <v>...</v>
      </c>
    </row>
    <row r="19" spans="2:39" ht="12.75">
      <c r="B19" s="57" t="s">
        <v>10</v>
      </c>
      <c r="C19" s="27">
        <f>Esp!C19</f>
        <v>56.66363636363636</v>
      </c>
      <c r="D19" s="27">
        <f>Esp!D19</f>
        <v>54.46363636363637</v>
      </c>
      <c r="E19" s="27">
        <f>Esp!E19</f>
        <v>52.36363636363635</v>
      </c>
      <c r="F19" s="27">
        <f>Esp!F19</f>
        <v>50.41818181818182</v>
      </c>
      <c r="G19" s="27">
        <f>Esp!G19</f>
        <v>48.67272727272727</v>
      </c>
      <c r="H19" s="27">
        <f>Esp!H19</f>
        <v>47.04545454545455</v>
      </c>
      <c r="I19" s="27">
        <f>Esp!I19</f>
        <v>45.518181818181816</v>
      </c>
      <c r="J19" s="27">
        <f>Esp!J19</f>
        <v>44.06363636363636</v>
      </c>
      <c r="K19" s="27">
        <f>Esp!K19</f>
        <v>42.663636363636364</v>
      </c>
      <c r="L19" s="27">
        <f>Esp!L19</f>
        <v>41.26363636363636</v>
      </c>
      <c r="M19" s="27">
        <f>Esp!M19</f>
        <v>39.88181818181818</v>
      </c>
      <c r="N19" s="27">
        <f>Esp!N19</f>
        <v>38.49090909090909</v>
      </c>
      <c r="O19" s="27">
        <f>Esp!O19</f>
        <v>37.10909090909091</v>
      </c>
      <c r="P19" s="27">
        <f>Esp!P19</f>
        <v>35.72727272727272</v>
      </c>
      <c r="Q19" s="27">
        <f>Esp!Q19</f>
        <v>34.336363636363636</v>
      </c>
      <c r="R19" s="27">
        <f>Esp!R19</f>
        <v>32.96363636363636</v>
      </c>
      <c r="S19" s="27">
        <f>Esp!S19</f>
        <v>31.61818181818182</v>
      </c>
      <c r="T19" s="27">
        <f>Esp!T19</f>
        <v>30.30909090909091</v>
      </c>
      <c r="U19" s="27">
        <f>Esp!U19</f>
        <v>29.018181818181816</v>
      </c>
      <c r="V19" s="27">
        <f>Esp!V19</f>
        <v>27.91818181818182</v>
      </c>
      <c r="W19" s="27">
        <f>Esp!W19</f>
        <v>26.672727272727276</v>
      </c>
      <c r="X19" s="27">
        <f>Esp!X19</f>
        <v>25.6</v>
      </c>
      <c r="Y19" s="27">
        <f>Esp!Y19</f>
        <v>24.618181818181814</v>
      </c>
      <c r="Z19" s="27">
        <f>Esp!Z19</f>
        <v>23.69090909090909</v>
      </c>
      <c r="AA19" s="27">
        <f>Esp!AA19</f>
        <v>22.80909090909091</v>
      </c>
      <c r="AB19" s="27">
        <f>Esp!AB19</f>
        <v>21.954545454545457</v>
      </c>
      <c r="AC19" s="27">
        <f>Esp!AC19</f>
        <v>21.136363636363637</v>
      </c>
      <c r="AD19" s="27">
        <f>Esp!AD19</f>
        <v>20.38181818181818</v>
      </c>
      <c r="AE19" s="27">
        <f>Esp!AE19</f>
        <v>19.69090909090909</v>
      </c>
      <c r="AF19" s="27">
        <f>Esp!AF19</f>
        <v>19.018181818181816</v>
      </c>
      <c r="AG19" s="27">
        <f>Esp!AG19</f>
        <v>18.39090909090909</v>
      </c>
      <c r="AH19" s="27">
        <f>Esp!AH19</f>
        <v>17.83636363636364</v>
      </c>
      <c r="AI19" s="27">
        <f>Esp!AI19</f>
        <v>17.290909090909086</v>
      </c>
      <c r="AJ19" s="27">
        <f>Esp!AJ19</f>
        <v>16.772727272727273</v>
      </c>
      <c r="AK19" s="27">
        <f>Esp!AK19</f>
        <v>16.290909090909093</v>
      </c>
      <c r="AL19" s="27">
        <f>Esp!AL19</f>
        <v>15.80909090909091</v>
      </c>
      <c r="AM19" s="63">
        <f>Esp!AM19</f>
        <v>15.336363636363638</v>
      </c>
    </row>
    <row r="20" spans="2:39" ht="12.75">
      <c r="B20" s="57" t="s">
        <v>11</v>
      </c>
      <c r="C20" s="27">
        <f>Esp!C20</f>
        <v>15.939999999999998</v>
      </c>
      <c r="D20" s="27" t="str">
        <f>Esp!D20</f>
        <v>...</v>
      </c>
      <c r="E20" s="27" t="str">
        <f>Esp!E20</f>
        <v>...</v>
      </c>
      <c r="F20" s="27" t="str">
        <f>Esp!F20</f>
        <v>...</v>
      </c>
      <c r="G20" s="27" t="str">
        <f>Esp!G20</f>
        <v>...</v>
      </c>
      <c r="H20" s="27" t="str">
        <f>Esp!H20</f>
        <v>...</v>
      </c>
      <c r="I20" s="27" t="str">
        <f>Esp!I20</f>
        <v>...</v>
      </c>
      <c r="J20" s="27" t="str">
        <f>Esp!J20</f>
        <v>...</v>
      </c>
      <c r="K20" s="27" t="str">
        <f>Esp!K20</f>
        <v>...</v>
      </c>
      <c r="L20" s="27" t="str">
        <f>Esp!L20</f>
        <v>...</v>
      </c>
      <c r="M20" s="27">
        <f>Esp!M20</f>
        <v>11.3</v>
      </c>
      <c r="N20" s="27" t="str">
        <f>Esp!N20</f>
        <v>...</v>
      </c>
      <c r="O20" s="27" t="str">
        <f>Esp!O20</f>
        <v>...</v>
      </c>
      <c r="P20" s="27" t="str">
        <f>Esp!P20</f>
        <v>...</v>
      </c>
      <c r="Q20" s="27" t="str">
        <f>Esp!Q20</f>
        <v>...</v>
      </c>
      <c r="R20" s="27">
        <f>Esp!R20</f>
        <v>9.44</v>
      </c>
      <c r="S20" s="27" t="str">
        <f>Esp!S20</f>
        <v>...</v>
      </c>
      <c r="T20" s="27" t="str">
        <f>Esp!T20</f>
        <v>...</v>
      </c>
      <c r="U20" s="27" t="str">
        <f>Esp!U20</f>
        <v>...</v>
      </c>
      <c r="V20" s="27" t="str">
        <f>Esp!V20</f>
        <v>...</v>
      </c>
      <c r="W20" s="27">
        <f>Esp!W20</f>
        <v>7.8</v>
      </c>
      <c r="X20" s="27" t="str">
        <f>Esp!X20</f>
        <v>...</v>
      </c>
      <c r="Y20" s="27" t="str">
        <f>Esp!Y20</f>
        <v>...</v>
      </c>
      <c r="Z20" s="27" t="str">
        <f>Esp!Z20</f>
        <v>...</v>
      </c>
      <c r="AA20" s="27" t="str">
        <f>Esp!AA20</f>
        <v>...</v>
      </c>
      <c r="AB20" s="27">
        <f>Esp!AB20</f>
        <v>6.5200000000000005</v>
      </c>
      <c r="AC20" s="27" t="str">
        <f>Esp!AC20</f>
        <v>...</v>
      </c>
      <c r="AD20" s="27" t="str">
        <f>Esp!AD20</f>
        <v>...</v>
      </c>
      <c r="AE20" s="27" t="str">
        <f>Esp!AE20</f>
        <v>...</v>
      </c>
      <c r="AF20" s="27" t="str">
        <f>Esp!AF20</f>
        <v>...</v>
      </c>
      <c r="AG20" s="27">
        <f>Esp!AG20</f>
        <v>5.8199999999999985</v>
      </c>
      <c r="AH20" s="27" t="str">
        <f>Esp!AH20</f>
        <v>...</v>
      </c>
      <c r="AI20" s="27" t="str">
        <f>Esp!AI20</f>
        <v>...</v>
      </c>
      <c r="AJ20" s="27" t="str">
        <f>Esp!AJ20</f>
        <v>....</v>
      </c>
      <c r="AK20" s="27" t="str">
        <f>Esp!AK20</f>
        <v>...</v>
      </c>
      <c r="AL20" s="27">
        <f>Esp!AL20</f>
        <v>4.32</v>
      </c>
      <c r="AM20" s="63" t="str">
        <f>Esp!AM20</f>
        <v>...</v>
      </c>
    </row>
    <row r="21" spans="2:39" ht="12.75">
      <c r="B21" s="57" t="s">
        <v>47</v>
      </c>
      <c r="C21" s="27" t="str">
        <f>Esp!C21</f>
        <v>...</v>
      </c>
      <c r="D21" s="27" t="str">
        <f>Esp!D21</f>
        <v>...</v>
      </c>
      <c r="E21" s="27" t="str">
        <f>Esp!E21</f>
        <v>...</v>
      </c>
      <c r="F21" s="27" t="str">
        <f>Esp!F21</f>
        <v>...</v>
      </c>
      <c r="G21" s="27" t="str">
        <f>Esp!G21</f>
        <v>...</v>
      </c>
      <c r="H21" s="27" t="str">
        <f>Esp!H21</f>
        <v>...</v>
      </c>
      <c r="I21" s="27">
        <f>Esp!I21</f>
        <v>8.5</v>
      </c>
      <c r="J21" s="27">
        <f>Esp!J21</f>
        <v>7.540000000000001</v>
      </c>
      <c r="K21" s="27">
        <f>Esp!K21</f>
        <v>7.75</v>
      </c>
      <c r="L21" s="27">
        <f>Esp!L21</f>
        <v>7.8</v>
      </c>
      <c r="M21" s="27">
        <v>7.633333333333334</v>
      </c>
      <c r="N21" s="27">
        <v>7.166666666666667</v>
      </c>
      <c r="O21" s="27">
        <v>7.3888888888888875</v>
      </c>
      <c r="P21" s="27">
        <v>7.377777777777776</v>
      </c>
      <c r="Q21" s="27">
        <v>7.344444444444444</v>
      </c>
      <c r="R21" s="27">
        <v>8.155555555555557</v>
      </c>
      <c r="S21" s="27">
        <v>9.155555555555555</v>
      </c>
      <c r="T21" s="27">
        <v>8.944444444444445</v>
      </c>
      <c r="U21" s="27">
        <v>9.577777777777776</v>
      </c>
      <c r="V21" s="27">
        <v>11.844444444444445</v>
      </c>
      <c r="W21" s="27">
        <v>10.9</v>
      </c>
      <c r="X21" s="27">
        <v>11.555555555555555</v>
      </c>
      <c r="Y21" s="27">
        <v>12.944444444444445</v>
      </c>
      <c r="Z21" s="27">
        <v>12.644444444444446</v>
      </c>
      <c r="AA21" s="27">
        <v>11.277777777777779</v>
      </c>
      <c r="AB21" s="27">
        <v>10.122222222222222</v>
      </c>
      <c r="AC21" s="27">
        <v>9.38888888888889</v>
      </c>
      <c r="AD21" s="27">
        <v>8.377777777777778</v>
      </c>
      <c r="AE21" s="27">
        <v>7.977777777777778</v>
      </c>
      <c r="AF21" s="27">
        <v>8.922222222222224</v>
      </c>
      <c r="AG21" s="27">
        <v>8.155555555555555</v>
      </c>
      <c r="AH21" s="27">
        <v>7.344444444444445</v>
      </c>
      <c r="AI21" s="27" t="str">
        <f>Esp!AI21</f>
        <v>...</v>
      </c>
      <c r="AJ21" s="27" t="str">
        <f>Esp!AJ21</f>
        <v>...</v>
      </c>
      <c r="AK21" s="27" t="str">
        <f>Esp!AK21</f>
        <v>...</v>
      </c>
      <c r="AL21" s="27" t="str">
        <f>Esp!AL21</f>
        <v>...</v>
      </c>
      <c r="AM21" s="63" t="str">
        <f>Esp!AM21</f>
        <v>...</v>
      </c>
    </row>
    <row r="22" spans="1:39" s="1" customFormat="1" ht="12.75">
      <c r="A22" s="20"/>
      <c r="B22" s="57" t="s">
        <v>53</v>
      </c>
      <c r="C22" s="64">
        <v>0.5828181818181818</v>
      </c>
      <c r="D22" s="64" t="s">
        <v>20</v>
      </c>
      <c r="E22" s="64" t="s">
        <v>20</v>
      </c>
      <c r="F22" s="64" t="s">
        <v>20</v>
      </c>
      <c r="G22" s="64" t="s">
        <v>20</v>
      </c>
      <c r="H22" s="64" t="s">
        <v>20</v>
      </c>
      <c r="I22" s="64" t="s">
        <v>20</v>
      </c>
      <c r="J22" s="64" t="s">
        <v>20</v>
      </c>
      <c r="K22" s="64" t="s">
        <v>20</v>
      </c>
      <c r="L22" s="64" t="s">
        <v>20</v>
      </c>
      <c r="M22" s="64">
        <v>0.6192727272727272</v>
      </c>
      <c r="N22" s="64" t="s">
        <v>20</v>
      </c>
      <c r="O22" s="64" t="s">
        <v>20</v>
      </c>
      <c r="P22" s="64" t="s">
        <v>20</v>
      </c>
      <c r="Q22" s="64" t="s">
        <v>20</v>
      </c>
      <c r="R22" s="64">
        <v>0.6724545454545455</v>
      </c>
      <c r="S22" s="64" t="s">
        <v>20</v>
      </c>
      <c r="T22" s="64" t="s">
        <v>20</v>
      </c>
      <c r="U22" s="64" t="s">
        <v>20</v>
      </c>
      <c r="V22" s="64" t="s">
        <v>20</v>
      </c>
      <c r="W22" s="64">
        <v>0.6724545454545455</v>
      </c>
      <c r="X22" s="64" t="s">
        <v>20</v>
      </c>
      <c r="Y22" s="64" t="s">
        <v>20</v>
      </c>
      <c r="Z22" s="64" t="s">
        <v>20</v>
      </c>
      <c r="AA22" s="64" t="s">
        <v>20</v>
      </c>
      <c r="AB22" s="64">
        <v>0.6960909090909091</v>
      </c>
      <c r="AC22" s="64">
        <v>0.7036363636363637</v>
      </c>
      <c r="AD22" s="64">
        <v>0.7091818181818182</v>
      </c>
      <c r="AE22" s="64">
        <v>0.7187272727272727</v>
      </c>
      <c r="AF22" s="64">
        <v>0.7215454545454546</v>
      </c>
      <c r="AG22" s="64">
        <v>0.7275454545454546</v>
      </c>
      <c r="AH22" s="64">
        <v>0.7309090909090908</v>
      </c>
      <c r="AI22" s="64">
        <f>Esp!AI22</f>
        <v>0.7351055416172617</v>
      </c>
      <c r="AJ22" s="64">
        <f>Esp!AJ22</f>
        <v>0.7415587293722129</v>
      </c>
      <c r="AK22" s="64">
        <f>Esp!AK22</f>
        <v>0.7444344150923284</v>
      </c>
      <c r="AL22" s="27">
        <f>Esp!AL22</f>
        <v>0.7455512330761394</v>
      </c>
      <c r="AM22" s="63" t="str">
        <f>Esp!AM22</f>
        <v>...</v>
      </c>
    </row>
    <row r="23" spans="1:39" s="1" customFormat="1" ht="13.5" thickBot="1">
      <c r="A23" s="20"/>
      <c r="B23" s="5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4"/>
      <c r="AA23" s="14"/>
      <c r="AB23" s="14"/>
      <c r="AC23" s="15"/>
      <c r="AD23" s="16"/>
      <c r="AE23" s="16"/>
      <c r="AF23" s="16"/>
      <c r="AG23" s="16"/>
      <c r="AH23" s="16"/>
      <c r="AI23" s="16"/>
      <c r="AJ23" s="16"/>
      <c r="AK23" s="59"/>
      <c r="AL23" s="14"/>
      <c r="AM23" s="46"/>
    </row>
    <row r="24" spans="2:37" ht="5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8"/>
      <c r="O24" s="8"/>
      <c r="P24" s="8"/>
      <c r="Q24" s="8"/>
      <c r="R24" s="8"/>
      <c r="S24" s="8"/>
      <c r="T24" s="8"/>
      <c r="U24" s="8"/>
      <c r="V24" s="7"/>
      <c r="W24" s="8"/>
      <c r="X24" s="7"/>
      <c r="Y24" s="8"/>
      <c r="Z24" s="8"/>
      <c r="AA24" s="8"/>
      <c r="AB24" s="4"/>
      <c r="AC24" s="4"/>
      <c r="AD24" s="4"/>
      <c r="AE24" s="4"/>
      <c r="AF24" s="4"/>
      <c r="AG24" s="4"/>
      <c r="AH24" s="4"/>
      <c r="AI24" s="4"/>
      <c r="AJ24" s="4"/>
      <c r="AK24" s="7"/>
    </row>
    <row r="25" spans="2:37" ht="12.75">
      <c r="B25" s="19" t="s">
        <v>13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3"/>
      <c r="V25" s="1"/>
      <c r="W25" s="3"/>
      <c r="X25" s="1"/>
      <c r="Y25" s="3"/>
      <c r="Z25" s="3"/>
      <c r="AA25" s="3"/>
      <c r="AB25" s="4"/>
      <c r="AC25" s="4"/>
      <c r="AD25" s="4"/>
      <c r="AE25" s="4"/>
      <c r="AF25" s="4"/>
      <c r="AG25" s="4"/>
      <c r="AH25" s="4"/>
      <c r="AI25" s="4"/>
      <c r="AJ25" s="4"/>
      <c r="AK25" s="1"/>
    </row>
    <row r="26" spans="1:38" ht="12">
      <c r="A26" s="1"/>
      <c r="B26" s="19" t="s">
        <v>56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3"/>
      <c r="V26" s="1"/>
      <c r="W26" s="3"/>
      <c r="X26" s="1"/>
      <c r="Y26" s="3"/>
      <c r="Z26" s="3"/>
      <c r="AA26" s="3"/>
      <c r="AB26" s="4"/>
      <c r="AC26" s="4"/>
      <c r="AD26" s="4"/>
      <c r="AE26" s="4"/>
      <c r="AF26" s="4"/>
      <c r="AG26" s="26"/>
      <c r="AH26" s="26"/>
      <c r="AI26" s="26"/>
      <c r="AJ26" s="26"/>
      <c r="AK26" s="26"/>
      <c r="AL26" s="26"/>
    </row>
    <row r="27" spans="1:37" ht="12">
      <c r="A27" s="1"/>
      <c r="B27" s="19" t="s">
        <v>58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  <c r="U27" s="3"/>
      <c r="V27" s="1"/>
      <c r="W27" s="3"/>
      <c r="X27" s="1"/>
      <c r="Y27" s="3"/>
      <c r="Z27" s="3"/>
      <c r="AA27" s="3"/>
      <c r="AB27" s="4"/>
      <c r="AC27" s="4"/>
      <c r="AD27" s="4"/>
      <c r="AE27" s="4"/>
      <c r="AF27" s="4"/>
      <c r="AG27" s="4"/>
      <c r="AH27" s="4"/>
      <c r="AI27" s="4"/>
      <c r="AJ27" s="4"/>
      <c r="AK27" s="1"/>
    </row>
    <row r="28" spans="2:37" ht="12.75">
      <c r="B28" s="19" t="s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  <c r="T28" s="3"/>
      <c r="U28" s="3"/>
      <c r="V28" s="1"/>
      <c r="W28" s="3"/>
      <c r="X28" s="1"/>
      <c r="Y28" s="3"/>
      <c r="Z28" s="3"/>
      <c r="AA28" s="3"/>
      <c r="AB28" s="4"/>
      <c r="AC28" s="4"/>
      <c r="AD28" s="4"/>
      <c r="AE28" s="4"/>
      <c r="AF28" s="4"/>
      <c r="AG28" s="4"/>
      <c r="AH28" s="4"/>
      <c r="AI28" s="4"/>
      <c r="AJ28" s="4"/>
      <c r="AK28" s="1"/>
    </row>
    <row r="29" spans="2:37" ht="12.75">
      <c r="B29" s="19" t="s">
        <v>19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1"/>
      <c r="W29" s="3"/>
      <c r="X29" s="1"/>
      <c r="Y29" s="3"/>
      <c r="Z29" s="3"/>
      <c r="AA29" s="3"/>
      <c r="AB29" s="4"/>
      <c r="AC29" s="4"/>
      <c r="AD29" s="4"/>
      <c r="AE29" s="4"/>
      <c r="AF29" s="4"/>
      <c r="AG29" s="4"/>
      <c r="AH29" s="4"/>
      <c r="AI29" s="4"/>
      <c r="AJ29" s="4"/>
      <c r="AK29" s="1"/>
    </row>
    <row r="30" spans="2:37" ht="12.75">
      <c r="B30" s="19" t="s">
        <v>34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1"/>
      <c r="W30" s="3"/>
      <c r="X30" s="1"/>
      <c r="Y30" s="3"/>
      <c r="Z30" s="3"/>
      <c r="AA30" s="3"/>
      <c r="AB30" s="4"/>
      <c r="AC30" s="4"/>
      <c r="AD30" s="4"/>
      <c r="AE30" s="4"/>
      <c r="AF30" s="4"/>
      <c r="AG30" s="4"/>
      <c r="AH30" s="4"/>
      <c r="AI30" s="4"/>
      <c r="AJ30" s="4"/>
      <c r="AK30" s="1"/>
    </row>
    <row r="31" spans="2:37" ht="12.75">
      <c r="B31" s="19" t="s">
        <v>15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3"/>
      <c r="V31" s="1"/>
      <c r="W31" s="3"/>
      <c r="X31" s="1"/>
      <c r="Y31" s="3"/>
      <c r="Z31" s="3"/>
      <c r="AA31" s="3"/>
      <c r="AB31" s="4"/>
      <c r="AC31" s="4"/>
      <c r="AD31" s="4"/>
      <c r="AE31" s="4"/>
      <c r="AF31" s="4"/>
      <c r="AG31" s="4"/>
      <c r="AH31" s="4"/>
      <c r="AI31" s="4"/>
      <c r="AJ31" s="4"/>
      <c r="AK31" s="1"/>
    </row>
    <row r="32" spans="2:37" ht="12.75">
      <c r="B32" s="31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3"/>
      <c r="V32" s="1"/>
      <c r="W32" s="3"/>
      <c r="X32" s="1"/>
      <c r="Y32" s="3"/>
      <c r="Z32" s="3"/>
      <c r="AA32" s="3"/>
      <c r="AB32" s="4"/>
      <c r="AC32" s="4"/>
      <c r="AD32" s="4"/>
      <c r="AE32" s="4"/>
      <c r="AF32" s="4"/>
      <c r="AG32" s="4"/>
      <c r="AH32" s="4"/>
      <c r="AI32" s="4"/>
      <c r="AJ32" s="4"/>
      <c r="AK32" s="1"/>
    </row>
    <row r="33" spans="2:37" ht="12.75">
      <c r="B33" s="34" t="s">
        <v>52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3"/>
      <c r="V33" s="1"/>
      <c r="W33" s="3"/>
      <c r="X33" s="1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  <c r="AJ33" s="4"/>
      <c r="AK33" s="1"/>
    </row>
    <row r="34" spans="2:37" ht="13.5" thickBot="1"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3"/>
      <c r="O34" s="3"/>
      <c r="P34" s="3"/>
      <c r="Q34" s="3"/>
      <c r="R34" s="3"/>
      <c r="S34" s="3"/>
      <c r="T34" s="3"/>
      <c r="U34" s="3"/>
      <c r="V34" s="1"/>
      <c r="W34" s="3"/>
      <c r="X34" s="1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  <c r="AJ34" s="4"/>
      <c r="AK34" s="1"/>
    </row>
    <row r="35" spans="2:40" ht="13.5" thickBot="1">
      <c r="B35" s="62"/>
      <c r="C35" s="44">
        <v>1980</v>
      </c>
      <c r="D35" s="44">
        <v>1981</v>
      </c>
      <c r="E35" s="44">
        <v>1982</v>
      </c>
      <c r="F35" s="44">
        <v>1983</v>
      </c>
      <c r="G35" s="44">
        <v>1984</v>
      </c>
      <c r="H35" s="44">
        <v>1985</v>
      </c>
      <c r="I35" s="44">
        <v>1986</v>
      </c>
      <c r="J35" s="44">
        <v>1987</v>
      </c>
      <c r="K35" s="44">
        <v>1988</v>
      </c>
      <c r="L35" s="44">
        <v>1989</v>
      </c>
      <c r="M35" s="44">
        <v>1990</v>
      </c>
      <c r="N35" s="44">
        <v>1991</v>
      </c>
      <c r="O35" s="44">
        <v>1992</v>
      </c>
      <c r="P35" s="44">
        <v>1993</v>
      </c>
      <c r="Q35" s="44">
        <v>1994</v>
      </c>
      <c r="R35" s="44">
        <v>1995</v>
      </c>
      <c r="S35" s="44">
        <v>1996</v>
      </c>
      <c r="T35" s="44">
        <v>1997</v>
      </c>
      <c r="U35" s="44">
        <v>1998</v>
      </c>
      <c r="V35" s="44">
        <v>1999</v>
      </c>
      <c r="W35" s="44">
        <v>2000</v>
      </c>
      <c r="X35" s="44">
        <v>2001</v>
      </c>
      <c r="Y35" s="44">
        <v>2002</v>
      </c>
      <c r="Z35" s="44">
        <v>2003</v>
      </c>
      <c r="AA35" s="44">
        <v>2004</v>
      </c>
      <c r="AB35" s="44">
        <v>2005</v>
      </c>
      <c r="AC35" s="44">
        <v>2006</v>
      </c>
      <c r="AD35" s="44">
        <v>2007</v>
      </c>
      <c r="AE35" s="44">
        <v>2008</v>
      </c>
      <c r="AF35" s="44">
        <v>2009</v>
      </c>
      <c r="AG35" s="44">
        <v>2010</v>
      </c>
      <c r="AH35" s="44">
        <v>2011</v>
      </c>
      <c r="AI35" s="44">
        <v>2012</v>
      </c>
      <c r="AJ35" s="44">
        <v>2013</v>
      </c>
      <c r="AK35" s="44">
        <v>2014</v>
      </c>
      <c r="AL35" s="44">
        <v>2015</v>
      </c>
      <c r="AM35" s="44">
        <v>2016</v>
      </c>
      <c r="AN35" s="45">
        <v>2017</v>
      </c>
    </row>
    <row r="36" spans="2:40" ht="12.75">
      <c r="B36" s="5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7"/>
      <c r="Y36" s="8"/>
      <c r="Z36" s="7"/>
      <c r="AA36" s="7"/>
      <c r="AB36" s="7"/>
      <c r="AC36" s="49"/>
      <c r="AD36" s="24"/>
      <c r="AE36" s="24"/>
      <c r="AF36" s="24"/>
      <c r="AG36" s="24"/>
      <c r="AH36" s="24"/>
      <c r="AI36" s="24"/>
      <c r="AJ36" s="50"/>
      <c r="AK36" s="50"/>
      <c r="AL36" s="50"/>
      <c r="AM36" s="50"/>
      <c r="AN36" s="39"/>
    </row>
    <row r="37" spans="2:40" ht="12.75">
      <c r="B37" s="56" t="s">
        <v>42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50"/>
      <c r="AK37" s="50"/>
      <c r="AL37" s="50"/>
      <c r="AM37" s="50"/>
      <c r="AN37" s="39"/>
    </row>
    <row r="38" spans="2:40" ht="12.75">
      <c r="B38" s="57" t="s">
        <v>43</v>
      </c>
      <c r="C38" s="28">
        <f>+Esp!C38</f>
        <v>576.848</v>
      </c>
      <c r="D38" s="28">
        <f>+Esp!D38</f>
        <v>581.422</v>
      </c>
      <c r="E38" s="28">
        <f>+Esp!E38</f>
        <v>495.34799999999996</v>
      </c>
      <c r="F38" s="28">
        <f>+Esp!F38</f>
        <v>463.293</v>
      </c>
      <c r="G38" s="28">
        <f>+Esp!G38</f>
        <v>453.62300000000005</v>
      </c>
      <c r="H38" s="28">
        <f>+Esp!H38</f>
        <v>502.46599999999995</v>
      </c>
      <c r="I38" s="28">
        <f>+Esp!I38</f>
        <v>566.672</v>
      </c>
      <c r="J38" s="28">
        <f>+Esp!J38</f>
        <v>601.354</v>
      </c>
      <c r="K38" s="28">
        <f>+Esp!K38</f>
        <v>669.82</v>
      </c>
      <c r="L38" s="28">
        <f>+Esp!L38</f>
        <v>737.399</v>
      </c>
      <c r="M38" s="28">
        <f>+Esp!M38</f>
        <v>816.61</v>
      </c>
      <c r="N38" s="28">
        <f>+Esp!N38</f>
        <v>835.3359999999999</v>
      </c>
      <c r="O38" s="28">
        <f>+Esp!O38</f>
        <v>891.6540000000001</v>
      </c>
      <c r="P38" s="28">
        <f>+Esp!P38</f>
        <v>963.6469999999999</v>
      </c>
      <c r="Q38" s="28">
        <f>+Esp!Q38</f>
        <v>1149.336</v>
      </c>
      <c r="R38" s="28">
        <f>+Esp!R38</f>
        <v>1441.0080000000003</v>
      </c>
      <c r="S38" s="28">
        <f>+Esp!S38</f>
        <v>1529.266</v>
      </c>
      <c r="T38" s="28">
        <f>+Esp!T38</f>
        <v>1625.719</v>
      </c>
      <c r="U38" s="28">
        <f>+Esp!U38</f>
        <v>1605.177</v>
      </c>
      <c r="V38" s="28">
        <f>+Esp!V38</f>
        <v>1293.007</v>
      </c>
      <c r="W38" s="28">
        <f>+Esp!W38</f>
        <v>1368.058</v>
      </c>
      <c r="X38" s="28">
        <f>+Esp!X38</f>
        <v>1256.852</v>
      </c>
      <c r="Y38" s="28">
        <f>+Esp!Y38</f>
        <v>992.6480000000001</v>
      </c>
      <c r="Z38" s="28">
        <f>+Esp!Z38</f>
        <v>1068.567</v>
      </c>
      <c r="AA38" s="28">
        <f>+Esp!AA38</f>
        <v>1296.5590000000002</v>
      </c>
      <c r="AB38" s="28">
        <f>+Esp!AB38</f>
        <v>1655.8840000000002</v>
      </c>
      <c r="AC38" s="28">
        <f>+Esp!AC38</f>
        <v>2012.0739999999998</v>
      </c>
      <c r="AD38" s="28">
        <f>+Esp!AD38</f>
        <v>2491.488</v>
      </c>
      <c r="AE38" s="28">
        <f>+Esp!AE38</f>
        <v>3021.969</v>
      </c>
      <c r="AF38" s="28">
        <f>+Esp!AF38</f>
        <v>2896.132</v>
      </c>
      <c r="AG38" s="28">
        <f>+Esp!AG38</f>
        <v>3730.6240000000003</v>
      </c>
      <c r="AH38" s="28">
        <f>+Esp!AH38</f>
        <v>4408.491</v>
      </c>
      <c r="AI38" s="28">
        <f>+Esp!AI38</f>
        <v>4391.721</v>
      </c>
      <c r="AJ38" s="28">
        <f>+Esp!AJ38</f>
        <v>4386.513000000001</v>
      </c>
      <c r="AK38" s="28">
        <f>+Esp!AK38</f>
        <v>4298.041</v>
      </c>
      <c r="AL38" s="28">
        <f>+Esp!AL38</f>
        <v>3616.0530000000003</v>
      </c>
      <c r="AM38" s="28">
        <f>+Esp!AM38</f>
        <v>3516.197</v>
      </c>
      <c r="AN38" s="47">
        <f>+Esp!AN38</f>
        <v>3922.1870000000004</v>
      </c>
    </row>
    <row r="39" spans="2:40" ht="12.75">
      <c r="B39" s="57" t="s">
        <v>44</v>
      </c>
      <c r="C39" s="28">
        <f>+Esp!C39</f>
        <v>2420.494946732141</v>
      </c>
      <c r="D39" s="28">
        <f>+Esp!D39</f>
        <v>2384.526249706095</v>
      </c>
      <c r="E39" s="28">
        <f>+Esp!E39</f>
        <v>1989.4700567559382</v>
      </c>
      <c r="F39" s="28">
        <f>+Esp!F39</f>
        <v>1819.6783323214984</v>
      </c>
      <c r="G39" s="28">
        <f>+Esp!G39</f>
        <v>1742.6077900258842</v>
      </c>
      <c r="H39" s="28">
        <f>+Esp!H39</f>
        <v>1902.0625232862596</v>
      </c>
      <c r="I39" s="28">
        <f>+Esp!I39</f>
        <v>2107.0855375411375</v>
      </c>
      <c r="J39" s="28">
        <f>+Esp!J39</f>
        <v>2193.1515152301945</v>
      </c>
      <c r="K39" s="28">
        <f>+Esp!K39</f>
        <v>2399.0266907736295</v>
      </c>
      <c r="L39" s="28">
        <f>+Esp!L39</f>
        <v>2598.029633724025</v>
      </c>
      <c r="M39" s="28">
        <f>+Esp!M39</f>
        <v>2799.6824191353467</v>
      </c>
      <c r="N39" s="28">
        <f>+Esp!N39</f>
        <v>2809.625160616629</v>
      </c>
      <c r="O39" s="28">
        <f>+Esp!O39</f>
        <v>2945.40971217007</v>
      </c>
      <c r="P39" s="28">
        <f>+Esp!P39</f>
        <v>3130.19919253922</v>
      </c>
      <c r="Q39" s="28">
        <f>+Esp!Q39</f>
        <v>3673.0468573204503</v>
      </c>
      <c r="R39" s="28">
        <f>+Esp!R39</f>
        <v>4536.176243786615</v>
      </c>
      <c r="S39" s="28">
        <f>+Esp!S39</f>
        <v>4706.479251424975</v>
      </c>
      <c r="T39" s="28">
        <f>+Esp!T39</f>
        <v>4927.921498843887</v>
      </c>
      <c r="U39" s="28">
        <f>+Esp!U39</f>
        <v>4792.947675510859</v>
      </c>
      <c r="V39" s="28">
        <f>+Esp!V39</f>
        <v>3803.640516736023</v>
      </c>
      <c r="W39" s="28">
        <f>+Esp!W39</f>
        <v>3961.863451099811</v>
      </c>
      <c r="X39" s="28">
        <f>+Esp!X39</f>
        <v>3590.0185499759564</v>
      </c>
      <c r="Y39" s="28">
        <f>+Esp!Y39</f>
        <v>2798.595772416616</v>
      </c>
      <c r="Z39" s="28">
        <f>+Esp!Z39</f>
        <v>2974.0354601452127</v>
      </c>
      <c r="AA39" s="28">
        <f>+Esp!AA39</f>
        <v>3562.768909377875</v>
      </c>
      <c r="AB39" s="28">
        <f>+Esp!AB39</f>
        <v>4494.40373775642</v>
      </c>
      <c r="AC39" s="28">
        <f>+Esp!AC39</f>
        <v>5394.655817844626</v>
      </c>
      <c r="AD39" s="28">
        <f>+Esp!AD39</f>
        <v>6599.522495446973</v>
      </c>
      <c r="AE39" s="28">
        <f>+Esp!AE39</f>
        <v>7912.049901006757</v>
      </c>
      <c r="AF39" s="28">
        <f>+Esp!AF39</f>
        <v>7493.416143933401</v>
      </c>
      <c r="AG39" s="28">
        <f>+Esp!AG39</f>
        <v>9536.220575462807</v>
      </c>
      <c r="AH39" s="28">
        <f>+Esp!AH39</f>
        <v>11145.568872036418</v>
      </c>
      <c r="AI39" s="28">
        <f>+Esp!AI39</f>
        <v>10981.785342612624</v>
      </c>
      <c r="AJ39" s="28">
        <f>+Esp!AJ39</f>
        <v>10847.796941593724</v>
      </c>
      <c r="AK39" s="28">
        <f>+Esp!AK39</f>
        <v>10518.551305104884</v>
      </c>
      <c r="AL39" s="28">
        <f>+Esp!AL39</f>
        <v>8760.091850828088</v>
      </c>
      <c r="AM39" s="28">
        <f>+Esp!AM39</f>
        <v>8433.586424848527</v>
      </c>
      <c r="AN39" s="47">
        <f>+Esp!AN39</f>
        <v>9319.960230276198</v>
      </c>
    </row>
    <row r="40" spans="2:40" ht="12.75">
      <c r="B40" s="57" t="s">
        <v>45</v>
      </c>
      <c r="C40" s="29">
        <f>+Esp!C40</f>
        <v>5.612552726818805</v>
      </c>
      <c r="D40" s="29">
        <f>+Esp!D40</f>
        <v>-2.5269427354190706</v>
      </c>
      <c r="E40" s="29">
        <f>+Esp!E40</f>
        <v>-0.49737018852917353</v>
      </c>
      <c r="F40" s="29">
        <f>+Esp!F40</f>
        <v>-2.9391606444570337</v>
      </c>
      <c r="G40" s="29">
        <f>+Esp!G40</f>
        <v>4.375627411110261</v>
      </c>
      <c r="H40" s="29">
        <f>+Esp!H40</f>
        <v>3.65482064804186</v>
      </c>
      <c r="I40" s="29">
        <f>+Esp!I40</f>
        <v>7.109183922358619</v>
      </c>
      <c r="J40" s="29">
        <f>+Esp!J40</f>
        <v>3.8154277285684213</v>
      </c>
      <c r="K40" s="29">
        <f>+Esp!K40</f>
        <v>0.9209047192917198</v>
      </c>
      <c r="L40" s="29">
        <f>+Esp!L40</f>
        <v>-0.620765588335814</v>
      </c>
      <c r="M40" s="29">
        <f>+Esp!M40</f>
        <v>-1.44666708860197</v>
      </c>
      <c r="N40" s="29">
        <f>+Esp!N40</f>
        <v>3.764691595824815</v>
      </c>
      <c r="O40" s="29">
        <f>+Esp!O40</f>
        <v>2.86811105670559</v>
      </c>
      <c r="P40" s="29">
        <f>+Esp!P40</f>
        <v>4.531931746102863</v>
      </c>
      <c r="Q40" s="29">
        <f>+Esp!Q40</f>
        <v>4.823570054200542</v>
      </c>
      <c r="R40" s="29">
        <f>+Esp!R40</f>
        <v>3.5863709958479353</v>
      </c>
      <c r="S40" s="29">
        <f>+Esp!S40</f>
        <v>2.7195636845085565</v>
      </c>
      <c r="T40" s="29">
        <f>+Esp!T40</f>
        <v>4.771320473164195</v>
      </c>
      <c r="U40" s="29">
        <f>+Esp!U40</f>
        <v>1.2290881200697403</v>
      </c>
      <c r="V40" s="29">
        <f>+Esp!V40</f>
        <v>-1.3684389470241758</v>
      </c>
      <c r="W40" s="29">
        <f>+Esp!W40</f>
        <v>3.165002321869863</v>
      </c>
      <c r="X40" s="29">
        <f>+Esp!X40</f>
        <v>0.8331850495432728</v>
      </c>
      <c r="Y40" s="29">
        <f>+Esp!Y40</f>
        <v>-0.035402877451548104</v>
      </c>
      <c r="Z40" s="29">
        <f>+Esp!Z40</f>
        <v>1.976639170971324</v>
      </c>
      <c r="AA40" s="29">
        <f>+Esp!AA40</f>
        <v>7.1991851657998325</v>
      </c>
      <c r="AB40" s="29">
        <f>+Esp!AB40</f>
        <v>5.091580188115961</v>
      </c>
      <c r="AC40" s="29">
        <f>+Esp!AC40</f>
        <v>5.644530731827589</v>
      </c>
      <c r="AD40" s="29">
        <f>+Esp!AD40</f>
        <v>6.736939729401018</v>
      </c>
      <c r="AE40" s="29">
        <f>+Esp!AE40</f>
        <v>4.991551864945824</v>
      </c>
      <c r="AF40" s="29">
        <f>+Esp!AF40</f>
        <v>-1.0489012243296292</v>
      </c>
      <c r="AG40" s="29">
        <f>+Esp!AG40</f>
        <v>6.554900687328483</v>
      </c>
      <c r="AH40" s="29">
        <f>+Esp!AH40</f>
        <v>4.893493171638664</v>
      </c>
      <c r="AI40" s="29">
        <f>+Esp!AI40</f>
        <v>2.5575292216260084</v>
      </c>
      <c r="AJ40" s="29">
        <f>+Esp!AJ40</f>
        <v>3.362550274082643</v>
      </c>
      <c r="AK40" s="29">
        <f>+Esp!AK40</f>
        <v>0.48788416874404256</v>
      </c>
      <c r="AL40" s="29">
        <f>+Esp!AL40</f>
        <v>-1.369696983326442</v>
      </c>
      <c r="AM40" s="29">
        <f>+Esp!AM40</f>
        <v>-2.7864776127549153</v>
      </c>
      <c r="AN40" s="48">
        <f>+Esp!AN40</f>
        <v>0.47301875081725636</v>
      </c>
    </row>
    <row r="41" spans="2:40" ht="13.5" thickBot="1">
      <c r="B41" s="5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3"/>
      <c r="X41" s="14"/>
      <c r="Y41" s="13"/>
      <c r="Z41" s="13"/>
      <c r="AA41" s="13"/>
      <c r="AB41" s="25"/>
      <c r="AC41" s="25"/>
      <c r="AD41" s="25"/>
      <c r="AE41" s="25"/>
      <c r="AF41" s="25"/>
      <c r="AG41" s="25"/>
      <c r="AH41" s="25"/>
      <c r="AI41" s="25"/>
      <c r="AJ41" s="14"/>
      <c r="AK41" s="14"/>
      <c r="AL41" s="14"/>
      <c r="AM41" s="14"/>
      <c r="AN41" s="46"/>
    </row>
    <row r="42" spans="2:37" ht="12.75">
      <c r="B42" s="19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  <c r="U42" s="8"/>
      <c r="V42" s="7"/>
      <c r="W42" s="8"/>
      <c r="X42" s="7"/>
      <c r="Y42" s="8"/>
      <c r="Z42" s="8"/>
      <c r="AA42" s="8"/>
      <c r="AB42" s="4"/>
      <c r="AC42" s="4"/>
      <c r="AD42" s="4"/>
      <c r="AE42" s="4"/>
      <c r="AF42" s="4"/>
      <c r="AG42" s="4"/>
      <c r="AH42" s="4"/>
      <c r="AI42" s="4"/>
      <c r="AJ42" s="7"/>
      <c r="AK42" s="1"/>
    </row>
    <row r="43" spans="2:37" ht="12.75">
      <c r="B43" s="19" t="s">
        <v>13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  <c r="U43" s="8"/>
      <c r="V43" s="7"/>
      <c r="W43" s="8"/>
      <c r="X43" s="7"/>
      <c r="Y43" s="8"/>
      <c r="Z43" s="8"/>
      <c r="AA43" s="8"/>
      <c r="AB43" s="4"/>
      <c r="AC43" s="4"/>
      <c r="AD43" s="4"/>
      <c r="AE43" s="4"/>
      <c r="AF43" s="4"/>
      <c r="AG43" s="4"/>
      <c r="AH43" s="4"/>
      <c r="AI43" s="4"/>
      <c r="AJ43" s="7"/>
      <c r="AK43" s="1"/>
    </row>
    <row r="44" spans="2:37" ht="12.75">
      <c r="B44" s="19" t="s">
        <v>58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  <c r="U44" s="8"/>
      <c r="V44" s="7"/>
      <c r="W44" s="8"/>
      <c r="X44" s="7"/>
      <c r="Y44" s="8"/>
      <c r="Z44" s="8"/>
      <c r="AA44" s="8"/>
      <c r="AB44" s="4"/>
      <c r="AC44" s="4"/>
      <c r="AD44" s="4"/>
      <c r="AE44" s="4"/>
      <c r="AF44" s="4"/>
      <c r="AG44" s="4"/>
      <c r="AH44" s="4"/>
      <c r="AI44" s="4"/>
      <c r="AJ44" s="7"/>
      <c r="AK44" s="1"/>
    </row>
    <row r="45" spans="2:37" ht="9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3"/>
      <c r="O45" s="3"/>
      <c r="P45" s="3"/>
      <c r="Q45" s="3"/>
      <c r="R45" s="3"/>
      <c r="S45" s="3"/>
      <c r="T45" s="3"/>
      <c r="U45" s="3"/>
      <c r="V45" s="1"/>
      <c r="W45" s="3"/>
      <c r="X45" s="1"/>
      <c r="Y45" s="3"/>
      <c r="Z45" s="3"/>
      <c r="AA45" s="3"/>
      <c r="AB45" s="4"/>
      <c r="AC45" s="4"/>
      <c r="AD45" s="4"/>
      <c r="AE45" s="4"/>
      <c r="AF45" s="4"/>
      <c r="AG45" s="4"/>
      <c r="AH45" s="4"/>
      <c r="AI45" s="4"/>
      <c r="AJ45" s="1"/>
      <c r="AK45" s="4"/>
    </row>
    <row r="46" spans="2:3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3"/>
      <c r="R46" s="3"/>
      <c r="S46" s="3"/>
      <c r="T46" s="3"/>
      <c r="U46" s="3"/>
      <c r="V46" s="1"/>
      <c r="W46" s="3"/>
      <c r="X46" s="1"/>
      <c r="Y46" s="3"/>
      <c r="Z46" s="3"/>
      <c r="AA46" s="3"/>
      <c r="AB46" s="4"/>
      <c r="AC46" s="4"/>
      <c r="AD46" s="4"/>
      <c r="AE46" s="4"/>
      <c r="AF46" s="4"/>
      <c r="AG46" s="4"/>
      <c r="AH46" s="4"/>
      <c r="AI46" s="4"/>
      <c r="AJ46" s="4"/>
      <c r="AK46" s="1"/>
    </row>
    <row r="47" spans="2:37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  <c r="U47" s="3"/>
      <c r="V47" s="1"/>
      <c r="W47" s="3"/>
      <c r="X47" s="1"/>
      <c r="Y47" s="3"/>
      <c r="Z47" s="3"/>
      <c r="AA47" s="3"/>
      <c r="AB47" s="4"/>
      <c r="AC47" s="4"/>
      <c r="AD47" s="4"/>
      <c r="AE47" s="4"/>
      <c r="AF47" s="4"/>
      <c r="AG47" s="4"/>
      <c r="AH47" s="4"/>
      <c r="AI47" s="4"/>
      <c r="AJ47" s="4"/>
      <c r="AK47" s="1"/>
    </row>
    <row r="48" spans="2:3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  <c r="U48" s="3"/>
      <c r="V48" s="1"/>
      <c r="W48" s="3"/>
      <c r="X48" s="1"/>
      <c r="Y48" s="3"/>
      <c r="Z48" s="3"/>
      <c r="AA48" s="3"/>
      <c r="AB48" s="4"/>
      <c r="AC48" s="4"/>
      <c r="AD48" s="4"/>
      <c r="AE48" s="4"/>
      <c r="AF48" s="4"/>
      <c r="AG48" s="4"/>
      <c r="AH48" s="4"/>
      <c r="AI48" s="4"/>
      <c r="AJ48" s="4"/>
      <c r="AK48" s="1"/>
    </row>
    <row r="49" spans="2:3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  <c r="N49" s="3"/>
      <c r="O49" s="3"/>
      <c r="P49" s="3"/>
      <c r="Q49" s="3"/>
      <c r="R49" s="3"/>
      <c r="S49" s="3"/>
      <c r="T49" s="3"/>
      <c r="U49" s="3"/>
      <c r="V49" s="1"/>
      <c r="W49" s="3"/>
      <c r="X49" s="1"/>
      <c r="Y49" s="3"/>
      <c r="Z49" s="3"/>
      <c r="AA49" s="3"/>
      <c r="AB49" s="4"/>
      <c r="AC49" s="4"/>
      <c r="AD49" s="4"/>
      <c r="AE49" s="4"/>
      <c r="AF49" s="4"/>
      <c r="AG49" s="4"/>
      <c r="AH49" s="4"/>
      <c r="AI49" s="4"/>
      <c r="AJ49" s="4"/>
      <c r="AK49" s="1"/>
    </row>
    <row r="50" spans="2:3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3"/>
      <c r="O50" s="3"/>
      <c r="P50" s="3"/>
      <c r="Q50" s="3"/>
      <c r="R50" s="3"/>
      <c r="S50" s="3"/>
      <c r="T50" s="3"/>
      <c r="U50" s="3"/>
      <c r="V50" s="1"/>
      <c r="W50" s="3"/>
      <c r="X50" s="1"/>
      <c r="Y50" s="3"/>
      <c r="Z50" s="3"/>
      <c r="AA50" s="3"/>
      <c r="AB50" s="4"/>
      <c r="AC50" s="4"/>
      <c r="AD50" s="4"/>
      <c r="AE50" s="4"/>
      <c r="AF50" s="4"/>
      <c r="AG50" s="4"/>
      <c r="AH50" s="4"/>
      <c r="AI50" s="4"/>
      <c r="AJ50" s="4"/>
      <c r="AK50" s="1"/>
    </row>
    <row r="51" spans="2:3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1"/>
      <c r="W51" s="3"/>
      <c r="X51" s="1"/>
      <c r="Y51" s="3"/>
      <c r="Z51" s="3"/>
      <c r="AA51" s="3"/>
      <c r="AB51" s="4"/>
      <c r="AC51" s="4"/>
      <c r="AD51" s="4"/>
      <c r="AE51" s="4"/>
      <c r="AF51" s="4"/>
      <c r="AG51" s="4"/>
      <c r="AH51" s="4"/>
      <c r="AI51" s="4"/>
      <c r="AJ51" s="4"/>
      <c r="AK51" s="1"/>
    </row>
    <row r="52" spans="2:3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"/>
      <c r="N52" s="3"/>
      <c r="O52" s="3"/>
      <c r="P52" s="3"/>
      <c r="Q52" s="3"/>
      <c r="R52" s="3"/>
      <c r="S52" s="3"/>
      <c r="T52" s="3"/>
      <c r="U52" s="3"/>
      <c r="V52" s="1"/>
      <c r="W52" s="3"/>
      <c r="X52" s="1"/>
      <c r="Y52" s="3"/>
      <c r="Z52" s="3"/>
      <c r="AA52" s="3"/>
      <c r="AB52" s="4"/>
      <c r="AC52" s="4"/>
      <c r="AD52" s="4"/>
      <c r="AE52" s="4"/>
      <c r="AF52" s="4"/>
      <c r="AG52" s="4"/>
      <c r="AH52" s="4"/>
      <c r="AI52" s="4"/>
      <c r="AJ52" s="4"/>
      <c r="AK52" s="1"/>
    </row>
    <row r="53" spans="2:3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3"/>
      <c r="O53" s="3"/>
      <c r="P53" s="3"/>
      <c r="Q53" s="3"/>
      <c r="R53" s="3"/>
      <c r="S53" s="3"/>
      <c r="T53" s="3"/>
      <c r="U53" s="3"/>
      <c r="V53" s="1"/>
      <c r="W53" s="3"/>
      <c r="X53" s="1"/>
      <c r="Y53" s="3"/>
      <c r="Z53" s="3"/>
      <c r="AA53" s="3"/>
      <c r="AB53" s="4"/>
      <c r="AC53" s="4"/>
      <c r="AD53" s="4"/>
      <c r="AE53" s="4"/>
      <c r="AF53" s="4"/>
      <c r="AG53" s="4"/>
      <c r="AH53" s="4"/>
      <c r="AI53" s="4"/>
      <c r="AJ53" s="4"/>
      <c r="AK53" s="1"/>
    </row>
    <row r="54" spans="2:3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"/>
      <c r="N54" s="3"/>
      <c r="O54" s="3"/>
      <c r="P54" s="3"/>
      <c r="Q54" s="3"/>
      <c r="R54" s="3"/>
      <c r="S54" s="3"/>
      <c r="T54" s="3"/>
      <c r="U54" s="3"/>
      <c r="V54" s="1"/>
      <c r="W54" s="3"/>
      <c r="X54" s="1"/>
      <c r="Y54" s="3"/>
      <c r="Z54" s="3"/>
      <c r="AA54" s="3"/>
      <c r="AB54" s="4"/>
      <c r="AC54" s="4"/>
      <c r="AD54" s="4"/>
      <c r="AE54" s="4"/>
      <c r="AF54" s="4"/>
      <c r="AG54" s="4"/>
      <c r="AH54" s="4"/>
      <c r="AI54" s="4"/>
      <c r="AJ54" s="4"/>
      <c r="AK54" s="1"/>
    </row>
    <row r="55" spans="2:3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  <c r="S55" s="3"/>
      <c r="T55" s="3"/>
      <c r="U55" s="3"/>
      <c r="V55" s="1"/>
      <c r="W55" s="3"/>
      <c r="X55" s="1"/>
      <c r="Y55" s="3"/>
      <c r="Z55" s="3"/>
      <c r="AA55" s="3"/>
      <c r="AB55" s="4"/>
      <c r="AC55" s="4"/>
      <c r="AD55" s="4"/>
      <c r="AE55" s="4"/>
      <c r="AF55" s="4"/>
      <c r="AG55" s="4"/>
      <c r="AH55" s="4"/>
      <c r="AI55" s="4"/>
      <c r="AJ55" s="4"/>
      <c r="AK55" s="1"/>
    </row>
    <row r="56" spans="2:3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"/>
      <c r="N56" s="3"/>
      <c r="O56" s="3"/>
      <c r="P56" s="3"/>
      <c r="Q56" s="3"/>
      <c r="R56" s="3"/>
      <c r="S56" s="3"/>
      <c r="T56" s="3"/>
      <c r="U56" s="3"/>
      <c r="V56" s="1"/>
      <c r="W56" s="3"/>
      <c r="X56" s="1"/>
      <c r="Y56" s="3"/>
      <c r="Z56" s="3"/>
      <c r="AA56" s="3"/>
      <c r="AB56" s="4"/>
      <c r="AC56" s="4"/>
      <c r="AD56" s="4"/>
      <c r="AE56" s="4"/>
      <c r="AF56" s="4"/>
      <c r="AG56" s="4"/>
      <c r="AH56" s="4"/>
      <c r="AI56" s="4"/>
      <c r="AJ56" s="4"/>
      <c r="AK56" s="1"/>
    </row>
    <row r="57" spans="2:3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3"/>
      <c r="O57" s="3"/>
      <c r="P57" s="3"/>
      <c r="Q57" s="3"/>
      <c r="R57" s="3"/>
      <c r="S57" s="3"/>
      <c r="T57" s="3"/>
      <c r="U57" s="3"/>
      <c r="V57" s="1"/>
      <c r="W57" s="3"/>
      <c r="X57" s="1"/>
      <c r="Y57" s="3"/>
      <c r="Z57" s="3"/>
      <c r="AA57" s="3"/>
      <c r="AB57" s="4"/>
      <c r="AC57" s="4"/>
      <c r="AD57" s="4"/>
      <c r="AE57" s="4"/>
      <c r="AF57" s="4"/>
      <c r="AG57" s="4"/>
      <c r="AH57" s="4"/>
      <c r="AI57" s="4"/>
      <c r="AJ57" s="4"/>
      <c r="AK57" s="1"/>
    </row>
    <row r="58" spans="2:3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3"/>
      <c r="O58" s="3"/>
      <c r="P58" s="3"/>
      <c r="Q58" s="3"/>
      <c r="R58" s="3"/>
      <c r="S58" s="3"/>
      <c r="T58" s="3"/>
      <c r="U58" s="3"/>
      <c r="V58" s="1"/>
      <c r="W58" s="3"/>
      <c r="X58" s="1"/>
      <c r="Y58" s="3"/>
      <c r="Z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1"/>
    </row>
    <row r="59" spans="2:3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3"/>
      <c r="O59" s="3"/>
      <c r="P59" s="3"/>
      <c r="Q59" s="3"/>
      <c r="R59" s="3"/>
      <c r="S59" s="3"/>
      <c r="T59" s="3"/>
      <c r="U59" s="3"/>
      <c r="V59" s="1"/>
      <c r="W59" s="3"/>
      <c r="X59" s="1"/>
      <c r="Y59" s="3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1"/>
    </row>
    <row r="60" spans="2:3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3"/>
      <c r="O60" s="3"/>
      <c r="P60" s="3"/>
      <c r="Q60" s="3"/>
      <c r="R60" s="3"/>
      <c r="S60" s="3"/>
      <c r="T60" s="3"/>
      <c r="U60" s="3"/>
      <c r="V60" s="1"/>
      <c r="W60" s="3"/>
      <c r="X60" s="1"/>
      <c r="Y60" s="3"/>
      <c r="Z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1"/>
    </row>
    <row r="61" spans="2:3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3"/>
      <c r="O61" s="3"/>
      <c r="P61" s="3"/>
      <c r="Q61" s="3"/>
      <c r="R61" s="3"/>
      <c r="S61" s="3"/>
      <c r="T61" s="3"/>
      <c r="U61" s="3"/>
      <c r="V61" s="1"/>
      <c r="W61" s="3"/>
      <c r="X61" s="1"/>
      <c r="Y61" s="3"/>
      <c r="Z61" s="3"/>
      <c r="AA61" s="3"/>
      <c r="AB61" s="4"/>
      <c r="AC61" s="4"/>
      <c r="AD61" s="4"/>
      <c r="AE61" s="4"/>
      <c r="AF61" s="4"/>
      <c r="AG61" s="4"/>
      <c r="AH61" s="4"/>
      <c r="AI61" s="4"/>
      <c r="AJ61" s="4"/>
      <c r="AK61" s="1"/>
    </row>
    <row r="62" spans="2:3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3"/>
      <c r="O62" s="3"/>
      <c r="P62" s="3"/>
      <c r="Q62" s="3"/>
      <c r="R62" s="3"/>
      <c r="S62" s="3"/>
      <c r="T62" s="3"/>
      <c r="U62" s="3"/>
      <c r="V62" s="1"/>
      <c r="W62" s="3"/>
      <c r="X62" s="1"/>
      <c r="Y62" s="3"/>
      <c r="Z62" s="3"/>
      <c r="AA62" s="3"/>
      <c r="AB62" s="4"/>
      <c r="AC62" s="4"/>
      <c r="AD62" s="4"/>
      <c r="AE62" s="4"/>
      <c r="AF62" s="4"/>
      <c r="AG62" s="4"/>
      <c r="AH62" s="4"/>
      <c r="AI62" s="4"/>
      <c r="AJ62" s="4"/>
      <c r="AK62" s="1"/>
    </row>
    <row r="63" spans="2:3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3"/>
      <c r="O63" s="3"/>
      <c r="P63" s="3"/>
      <c r="Q63" s="3"/>
      <c r="R63" s="3"/>
      <c r="S63" s="3"/>
      <c r="T63" s="3"/>
      <c r="U63" s="3"/>
      <c r="V63" s="1"/>
      <c r="W63" s="3"/>
      <c r="X63" s="1"/>
      <c r="Y63" s="3"/>
      <c r="Z63" s="3"/>
      <c r="AA63" s="3"/>
      <c r="AB63" s="4"/>
      <c r="AC63" s="4"/>
      <c r="AD63" s="4"/>
      <c r="AE63" s="4"/>
      <c r="AF63" s="4"/>
      <c r="AG63" s="4"/>
      <c r="AH63" s="4"/>
      <c r="AI63" s="4"/>
      <c r="AJ63" s="4"/>
      <c r="AK63" s="1"/>
    </row>
    <row r="64" spans="2:3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3"/>
      <c r="O64" s="3"/>
      <c r="P64" s="3"/>
      <c r="Q64" s="3"/>
      <c r="R64" s="3"/>
      <c r="S64" s="3"/>
      <c r="T64" s="3"/>
      <c r="U64" s="3"/>
      <c r="V64" s="1"/>
      <c r="W64" s="3"/>
      <c r="X64" s="1"/>
      <c r="Y64" s="3"/>
      <c r="Z64" s="3"/>
      <c r="AA64" s="3"/>
      <c r="AB64" s="4"/>
      <c r="AC64" s="4"/>
      <c r="AD64" s="4"/>
      <c r="AE64" s="4"/>
      <c r="AF64" s="4"/>
      <c r="AG64" s="4"/>
      <c r="AH64" s="4"/>
      <c r="AI64" s="4"/>
      <c r="AJ64" s="4"/>
      <c r="AK64" s="1"/>
    </row>
    <row r="65" spans="2:3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3"/>
      <c r="O65" s="3"/>
      <c r="P65" s="3"/>
      <c r="Q65" s="3"/>
      <c r="R65" s="3"/>
      <c r="S65" s="3"/>
      <c r="T65" s="3"/>
      <c r="U65" s="3"/>
      <c r="V65" s="1"/>
      <c r="W65" s="3"/>
      <c r="X65" s="1"/>
      <c r="Y65" s="3"/>
      <c r="Z65" s="3"/>
      <c r="AA65" s="3"/>
      <c r="AB65" s="4"/>
      <c r="AC65" s="4"/>
      <c r="AD65" s="4"/>
      <c r="AE65" s="4"/>
      <c r="AF65" s="4"/>
      <c r="AG65" s="4"/>
      <c r="AH65" s="4"/>
      <c r="AI65" s="4"/>
      <c r="AJ65" s="4"/>
      <c r="AK65" s="1"/>
    </row>
    <row r="66" spans="2:3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3"/>
      <c r="O66" s="3"/>
      <c r="P66" s="3"/>
      <c r="Q66" s="3"/>
      <c r="R66" s="3"/>
      <c r="S66" s="3"/>
      <c r="T66" s="3"/>
      <c r="U66" s="3"/>
      <c r="V66" s="1"/>
      <c r="W66" s="3"/>
      <c r="X66" s="1"/>
      <c r="Y66" s="3"/>
      <c r="Z66" s="3"/>
      <c r="AA66" s="3"/>
      <c r="AB66" s="4"/>
      <c r="AC66" s="4"/>
      <c r="AD66" s="4"/>
      <c r="AE66" s="4"/>
      <c r="AF66" s="4"/>
      <c r="AG66" s="4"/>
      <c r="AH66" s="4"/>
      <c r="AI66" s="4"/>
      <c r="AJ66" s="4"/>
      <c r="AK66" s="1"/>
    </row>
    <row r="67" spans="2:3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3"/>
      <c r="O67" s="3"/>
      <c r="P67" s="3"/>
      <c r="Q67" s="3"/>
      <c r="R67" s="3"/>
      <c r="S67" s="3"/>
      <c r="T67" s="3"/>
      <c r="U67" s="3"/>
      <c r="V67" s="1"/>
      <c r="W67" s="3"/>
      <c r="X67" s="1"/>
      <c r="Y67" s="3"/>
      <c r="Z67" s="3"/>
      <c r="AA67" s="3"/>
      <c r="AB67" s="4"/>
      <c r="AC67" s="4"/>
      <c r="AD67" s="4"/>
      <c r="AE67" s="4"/>
      <c r="AF67" s="4"/>
      <c r="AG67" s="4"/>
      <c r="AH67" s="4"/>
      <c r="AI67" s="4"/>
      <c r="AJ67" s="4"/>
      <c r="AK67" s="1"/>
    </row>
    <row r="68" spans="2:3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3"/>
      <c r="O68" s="3"/>
      <c r="P68" s="3"/>
      <c r="Q68" s="3"/>
      <c r="R68" s="3"/>
      <c r="S68" s="3"/>
      <c r="T68" s="3"/>
      <c r="U68" s="3"/>
      <c r="V68" s="1"/>
      <c r="W68" s="3"/>
      <c r="X68" s="1"/>
      <c r="Y68" s="3"/>
      <c r="Z68" s="3"/>
      <c r="AA68" s="3"/>
      <c r="AB68" s="4"/>
      <c r="AC68" s="4"/>
      <c r="AD68" s="4"/>
      <c r="AE68" s="4"/>
      <c r="AF68" s="4"/>
      <c r="AG68" s="4"/>
      <c r="AH68" s="4"/>
      <c r="AI68" s="4"/>
      <c r="AJ68" s="4"/>
      <c r="AK68" s="1"/>
    </row>
    <row r="69" spans="2:3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3"/>
      <c r="O69" s="3"/>
      <c r="P69" s="3"/>
      <c r="Q69" s="3"/>
      <c r="R69" s="3"/>
      <c r="S69" s="3"/>
      <c r="T69" s="3"/>
      <c r="U69" s="3"/>
      <c r="V69" s="1"/>
      <c r="W69" s="3"/>
      <c r="X69" s="1"/>
      <c r="Y69" s="3"/>
      <c r="Z69" s="3"/>
      <c r="AA69" s="3"/>
      <c r="AB69" s="4"/>
      <c r="AC69" s="4"/>
      <c r="AD69" s="4"/>
      <c r="AE69" s="4"/>
      <c r="AF69" s="4"/>
      <c r="AG69" s="4"/>
      <c r="AH69" s="4"/>
      <c r="AI69" s="4"/>
      <c r="AJ69" s="4"/>
      <c r="AK69" s="1"/>
    </row>
    <row r="70" spans="2:3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3"/>
      <c r="O70" s="3"/>
      <c r="P70" s="3"/>
      <c r="Q70" s="3"/>
      <c r="R70" s="3"/>
      <c r="S70" s="3"/>
      <c r="T70" s="3"/>
      <c r="U70" s="3"/>
      <c r="V70" s="1"/>
      <c r="W70" s="3"/>
      <c r="X70" s="1"/>
      <c r="Y70" s="3"/>
      <c r="Z70" s="3"/>
      <c r="AA70" s="3"/>
      <c r="AB70" s="4"/>
      <c r="AC70" s="4"/>
      <c r="AD70" s="4"/>
      <c r="AE70" s="4"/>
      <c r="AF70" s="4"/>
      <c r="AG70" s="4"/>
      <c r="AH70" s="4"/>
      <c r="AI70" s="4"/>
      <c r="AJ70" s="4"/>
      <c r="AK70" s="1"/>
    </row>
    <row r="71" spans="2:3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3"/>
      <c r="O71" s="3"/>
      <c r="P71" s="3"/>
      <c r="Q71" s="3"/>
      <c r="R71" s="3"/>
      <c r="S71" s="3"/>
      <c r="T71" s="3"/>
      <c r="U71" s="3"/>
      <c r="V71" s="1"/>
      <c r="W71" s="3"/>
      <c r="X71" s="1"/>
      <c r="Y71" s="3"/>
      <c r="Z71" s="3"/>
      <c r="AA71" s="3"/>
      <c r="AB71" s="4"/>
      <c r="AC71" s="4"/>
      <c r="AD71" s="4"/>
      <c r="AE71" s="4"/>
      <c r="AF71" s="4"/>
      <c r="AG71" s="4"/>
      <c r="AH71" s="4"/>
      <c r="AI71" s="4"/>
      <c r="AJ71" s="4"/>
      <c r="AK71" s="1"/>
    </row>
    <row r="72" spans="2:3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3"/>
      <c r="O72" s="3"/>
      <c r="P72" s="3"/>
      <c r="Q72" s="3"/>
      <c r="R72" s="3"/>
      <c r="S72" s="3"/>
      <c r="T72" s="3"/>
      <c r="U72" s="3"/>
      <c r="V72" s="1"/>
      <c r="W72" s="3"/>
      <c r="X72" s="1"/>
      <c r="Y72" s="3"/>
      <c r="Z72" s="3"/>
      <c r="AA72" s="3"/>
      <c r="AB72" s="4"/>
      <c r="AC72" s="4"/>
      <c r="AD72" s="4"/>
      <c r="AE72" s="4"/>
      <c r="AF72" s="4"/>
      <c r="AG72" s="4"/>
      <c r="AH72" s="4"/>
      <c r="AI72" s="4"/>
      <c r="AJ72" s="4"/>
      <c r="AK72" s="1"/>
    </row>
    <row r="73" spans="2:3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3"/>
      <c r="O73" s="3"/>
      <c r="P73" s="3"/>
      <c r="Q73" s="3"/>
      <c r="R73" s="3"/>
      <c r="S73" s="3"/>
      <c r="T73" s="3"/>
      <c r="U73" s="3"/>
      <c r="V73" s="1"/>
      <c r="W73" s="3"/>
      <c r="X73" s="1"/>
      <c r="Y73" s="3"/>
      <c r="Z73" s="3"/>
      <c r="AA73" s="3"/>
      <c r="AB73" s="4"/>
      <c r="AC73" s="4"/>
      <c r="AD73" s="4"/>
      <c r="AE73" s="4"/>
      <c r="AF73" s="4"/>
      <c r="AG73" s="4"/>
      <c r="AH73" s="4"/>
      <c r="AI73" s="4"/>
      <c r="AJ73" s="4"/>
      <c r="AK73" s="1"/>
    </row>
    <row r="74" spans="2:3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3"/>
      <c r="O74" s="3"/>
      <c r="P74" s="3"/>
      <c r="Q74" s="3"/>
      <c r="R74" s="3"/>
      <c r="S74" s="3"/>
      <c r="T74" s="3"/>
      <c r="U74" s="3"/>
      <c r="V74" s="1"/>
      <c r="W74" s="3"/>
      <c r="X74" s="1"/>
      <c r="Y74" s="3"/>
      <c r="Z74" s="3"/>
      <c r="AA74" s="3"/>
      <c r="AB74" s="4"/>
      <c r="AC74" s="4"/>
      <c r="AD74" s="4"/>
      <c r="AE74" s="4"/>
      <c r="AF74" s="4"/>
      <c r="AG74" s="4"/>
      <c r="AH74" s="4"/>
      <c r="AI74" s="4"/>
      <c r="AJ74" s="4"/>
      <c r="AK74" s="1"/>
    </row>
    <row r="75" spans="2:3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3"/>
      <c r="O75" s="3"/>
      <c r="P75" s="3"/>
      <c r="Q75" s="3"/>
      <c r="R75" s="3"/>
      <c r="S75" s="3"/>
      <c r="T75" s="3"/>
      <c r="U75" s="3"/>
      <c r="V75" s="1"/>
      <c r="W75" s="3"/>
      <c r="X75" s="1"/>
      <c r="Y75" s="3"/>
      <c r="Z75" s="3"/>
      <c r="AA75" s="3"/>
      <c r="AB75" s="4"/>
      <c r="AC75" s="4"/>
      <c r="AD75" s="4"/>
      <c r="AE75" s="4"/>
      <c r="AF75" s="4"/>
      <c r="AG75" s="4"/>
      <c r="AH75" s="4"/>
      <c r="AI75" s="4"/>
      <c r="AJ75" s="4"/>
      <c r="AK75" s="1"/>
    </row>
    <row r="76" spans="2:3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3"/>
      <c r="O76" s="3"/>
      <c r="P76" s="3"/>
      <c r="Q76" s="3"/>
      <c r="R76" s="3"/>
      <c r="S76" s="3"/>
      <c r="T76" s="3"/>
      <c r="U76" s="3"/>
      <c r="V76" s="1"/>
      <c r="W76" s="3"/>
      <c r="X76" s="1"/>
      <c r="Y76" s="3"/>
      <c r="Z76" s="3"/>
      <c r="AA76" s="3"/>
      <c r="AB76" s="4"/>
      <c r="AC76" s="4"/>
      <c r="AD76" s="4"/>
      <c r="AE76" s="4"/>
      <c r="AF76" s="4"/>
      <c r="AG76" s="4"/>
      <c r="AH76" s="4"/>
      <c r="AI76" s="4"/>
      <c r="AJ76" s="4"/>
      <c r="AK76" s="1"/>
    </row>
    <row r="77" spans="2:3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3"/>
      <c r="O77" s="3"/>
      <c r="P77" s="3"/>
      <c r="Q77" s="3"/>
      <c r="R77" s="3"/>
      <c r="S77" s="3"/>
      <c r="T77" s="3"/>
      <c r="U77" s="3"/>
      <c r="V77" s="1"/>
      <c r="W77" s="3"/>
      <c r="X77" s="1"/>
      <c r="Y77" s="3"/>
      <c r="Z77" s="3"/>
      <c r="AA77" s="3"/>
      <c r="AB77" s="4"/>
      <c r="AC77" s="4"/>
      <c r="AD77" s="4"/>
      <c r="AE77" s="4"/>
      <c r="AF77" s="4"/>
      <c r="AG77" s="4"/>
      <c r="AH77" s="4"/>
      <c r="AI77" s="4"/>
      <c r="AJ77" s="4"/>
      <c r="AK77" s="1"/>
    </row>
    <row r="78" spans="2:3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3"/>
      <c r="O78" s="3"/>
      <c r="P78" s="3"/>
      <c r="Q78" s="3"/>
      <c r="R78" s="3"/>
      <c r="S78" s="3"/>
      <c r="T78" s="3"/>
      <c r="U78" s="3"/>
      <c r="V78" s="1"/>
      <c r="W78" s="3"/>
      <c r="X78" s="1"/>
      <c r="Y78" s="3"/>
      <c r="Z78" s="3"/>
      <c r="AA78" s="3"/>
      <c r="AB78" s="4"/>
      <c r="AC78" s="4"/>
      <c r="AD78" s="4"/>
      <c r="AE78" s="4"/>
      <c r="AF78" s="4"/>
      <c r="AG78" s="4"/>
      <c r="AH78" s="4"/>
      <c r="AI78" s="4"/>
      <c r="AJ78" s="4"/>
      <c r="AK78" s="1"/>
    </row>
    <row r="79" spans="2:3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3"/>
      <c r="O79" s="3"/>
      <c r="P79" s="3"/>
      <c r="Q79" s="3"/>
      <c r="R79" s="3"/>
      <c r="S79" s="3"/>
      <c r="T79" s="3"/>
      <c r="U79" s="3"/>
      <c r="V79" s="1"/>
      <c r="W79" s="3"/>
      <c r="X79" s="1"/>
      <c r="Y79" s="3"/>
      <c r="Z79" s="3"/>
      <c r="AA79" s="3"/>
      <c r="AB79" s="4"/>
      <c r="AC79" s="4"/>
      <c r="AD79" s="4"/>
      <c r="AE79" s="4"/>
      <c r="AF79" s="4"/>
      <c r="AG79" s="4"/>
      <c r="AH79" s="4"/>
      <c r="AI79" s="4"/>
      <c r="AJ79" s="4"/>
      <c r="AK79" s="1"/>
    </row>
    <row r="80" spans="2:3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3"/>
      <c r="O80" s="3"/>
      <c r="P80" s="3"/>
      <c r="Q80" s="3"/>
      <c r="R80" s="3"/>
      <c r="S80" s="3"/>
      <c r="T80" s="3"/>
      <c r="U80" s="3"/>
      <c r="V80" s="1"/>
      <c r="W80" s="3"/>
      <c r="X80" s="1"/>
      <c r="Y80" s="3"/>
      <c r="Z80" s="3"/>
      <c r="AA80" s="3"/>
      <c r="AB80" s="4"/>
      <c r="AC80" s="4"/>
      <c r="AD80" s="4"/>
      <c r="AE80" s="4"/>
      <c r="AF80" s="4"/>
      <c r="AG80" s="4"/>
      <c r="AH80" s="4"/>
      <c r="AI80" s="4"/>
      <c r="AJ80" s="4"/>
      <c r="AK80" s="1"/>
    </row>
    <row r="81" spans="2:3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3"/>
      <c r="O81" s="3"/>
      <c r="P81" s="3"/>
      <c r="Q81" s="3"/>
      <c r="R81" s="3"/>
      <c r="S81" s="3"/>
      <c r="T81" s="3"/>
      <c r="U81" s="3"/>
      <c r="V81" s="1"/>
      <c r="W81" s="3"/>
      <c r="X81" s="1"/>
      <c r="Y81" s="3"/>
      <c r="Z81" s="3"/>
      <c r="AA81" s="3"/>
      <c r="AB81" s="4"/>
      <c r="AC81" s="4"/>
      <c r="AD81" s="4"/>
      <c r="AE81" s="4"/>
      <c r="AF81" s="4"/>
      <c r="AG81" s="4"/>
      <c r="AH81" s="4"/>
      <c r="AI81" s="4"/>
      <c r="AJ81" s="4"/>
      <c r="AK81" s="1"/>
    </row>
    <row r="82" spans="2:3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3"/>
      <c r="O82" s="3"/>
      <c r="P82" s="3"/>
      <c r="Q82" s="3"/>
      <c r="R82" s="3"/>
      <c r="S82" s="3"/>
      <c r="T82" s="3"/>
      <c r="U82" s="3"/>
      <c r="V82" s="1"/>
      <c r="W82" s="3"/>
      <c r="X82" s="1"/>
      <c r="Y82" s="3"/>
      <c r="Z82" s="3"/>
      <c r="AA82" s="3"/>
      <c r="AB82" s="4"/>
      <c r="AC82" s="4"/>
      <c r="AD82" s="4"/>
      <c r="AE82" s="4"/>
      <c r="AF82" s="4"/>
      <c r="AG82" s="4"/>
      <c r="AH82" s="4"/>
      <c r="AI82" s="4"/>
      <c r="AJ82" s="4"/>
      <c r="AK82" s="1"/>
    </row>
    <row r="83" spans="2:3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3"/>
      <c r="O83" s="3"/>
      <c r="P83" s="3"/>
      <c r="Q83" s="3"/>
      <c r="R83" s="3"/>
      <c r="S83" s="3"/>
      <c r="T83" s="3"/>
      <c r="U83" s="3"/>
      <c r="V83" s="1"/>
      <c r="W83" s="3"/>
      <c r="X83" s="1"/>
      <c r="Y83" s="3"/>
      <c r="Z83" s="3"/>
      <c r="AA83" s="3"/>
      <c r="AB83" s="4"/>
      <c r="AC83" s="4"/>
      <c r="AD83" s="4"/>
      <c r="AE83" s="4"/>
      <c r="AF83" s="4"/>
      <c r="AG83" s="4"/>
      <c r="AH83" s="4"/>
      <c r="AI83" s="4"/>
      <c r="AJ83" s="4"/>
      <c r="AK83" s="1"/>
    </row>
    <row r="84" spans="2:3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1"/>
      <c r="W84" s="3"/>
      <c r="X84" s="1"/>
      <c r="Y84" s="3"/>
      <c r="Z84" s="3"/>
      <c r="AA84" s="3"/>
      <c r="AB84" s="4"/>
      <c r="AC84" s="4"/>
      <c r="AD84" s="4"/>
      <c r="AE84" s="4"/>
      <c r="AF84" s="4"/>
      <c r="AG84" s="4"/>
      <c r="AH84" s="4"/>
      <c r="AI84" s="4"/>
      <c r="AJ84" s="4"/>
      <c r="AK84" s="1"/>
    </row>
    <row r="85" spans="2:3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1"/>
      <c r="W85" s="3"/>
      <c r="X85" s="1"/>
      <c r="Y85" s="3"/>
      <c r="Z85" s="3"/>
      <c r="AA85" s="3"/>
      <c r="AB85" s="4"/>
      <c r="AC85" s="4"/>
      <c r="AD85" s="4"/>
      <c r="AE85" s="4"/>
      <c r="AF85" s="4"/>
      <c r="AG85" s="4"/>
      <c r="AH85" s="4"/>
      <c r="AI85" s="4"/>
      <c r="AJ85" s="4"/>
      <c r="AK85" s="1"/>
    </row>
    <row r="86" spans="2:3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1"/>
      <c r="W86" s="3"/>
      <c r="X86" s="1"/>
      <c r="Y86" s="3"/>
      <c r="Z86" s="3"/>
      <c r="AA86" s="3"/>
      <c r="AB86" s="4"/>
      <c r="AC86" s="4"/>
      <c r="AD86" s="4"/>
      <c r="AE86" s="4"/>
      <c r="AF86" s="4"/>
      <c r="AG86" s="4"/>
      <c r="AH86" s="4"/>
      <c r="AI86" s="4"/>
      <c r="AJ86" s="4"/>
      <c r="AK86" s="1"/>
    </row>
    <row r="87" spans="2:3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3"/>
      <c r="O87" s="3"/>
      <c r="P87" s="3"/>
      <c r="Q87" s="3"/>
      <c r="R87" s="3"/>
      <c r="S87" s="3"/>
      <c r="T87" s="3"/>
      <c r="U87" s="3"/>
      <c r="V87" s="1"/>
      <c r="W87" s="3"/>
      <c r="X87" s="1"/>
      <c r="Y87" s="3"/>
      <c r="Z87" s="3"/>
      <c r="AA87" s="3"/>
      <c r="AB87" s="4"/>
      <c r="AC87" s="4"/>
      <c r="AD87" s="4"/>
      <c r="AE87" s="4"/>
      <c r="AF87" s="4"/>
      <c r="AG87" s="4"/>
      <c r="AH87" s="4"/>
      <c r="AI87" s="4"/>
      <c r="AJ87" s="4"/>
      <c r="AK87" s="1"/>
    </row>
    <row r="88" spans="2:3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3"/>
      <c r="O88" s="3"/>
      <c r="P88" s="3"/>
      <c r="Q88" s="3"/>
      <c r="R88" s="3"/>
      <c r="S88" s="3"/>
      <c r="T88" s="3"/>
      <c r="U88" s="3"/>
      <c r="V88" s="1"/>
      <c r="W88" s="3"/>
      <c r="X88" s="1"/>
      <c r="Y88" s="3"/>
      <c r="Z88" s="3"/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1"/>
    </row>
    <row r="89" spans="2:3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3"/>
      <c r="O89" s="3"/>
      <c r="P89" s="3"/>
      <c r="Q89" s="3"/>
      <c r="R89" s="3"/>
      <c r="S89" s="3"/>
      <c r="T89" s="3"/>
      <c r="U89" s="3"/>
      <c r="V89" s="1"/>
      <c r="W89" s="3"/>
      <c r="X89" s="1"/>
      <c r="Y89" s="3"/>
      <c r="Z89" s="3"/>
      <c r="AA89" s="3"/>
      <c r="AB89" s="4"/>
      <c r="AC89" s="4"/>
      <c r="AD89" s="4"/>
      <c r="AE89" s="4"/>
      <c r="AF89" s="4"/>
      <c r="AG89" s="4"/>
      <c r="AH89" s="4"/>
      <c r="AI89" s="4"/>
      <c r="AJ89" s="4"/>
      <c r="AK89" s="1"/>
    </row>
    <row r="90" spans="2:3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3"/>
      <c r="O90" s="3"/>
      <c r="P90" s="3"/>
      <c r="Q90" s="3"/>
      <c r="R90" s="3"/>
      <c r="S90" s="3"/>
      <c r="T90" s="3"/>
      <c r="U90" s="3"/>
      <c r="V90" s="1"/>
      <c r="W90" s="3"/>
      <c r="X90" s="1"/>
      <c r="Y90" s="3"/>
      <c r="Z90" s="3"/>
      <c r="AA90" s="3"/>
      <c r="AB90" s="4"/>
      <c r="AC90" s="4"/>
      <c r="AD90" s="4"/>
      <c r="AE90" s="4"/>
      <c r="AF90" s="4"/>
      <c r="AG90" s="4"/>
      <c r="AH90" s="4"/>
      <c r="AI90" s="4"/>
      <c r="AJ90" s="4"/>
      <c r="AK90" s="1"/>
    </row>
    <row r="91" spans="2:3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3"/>
      <c r="O91" s="3"/>
      <c r="P91" s="3"/>
      <c r="Q91" s="3"/>
      <c r="R91" s="3"/>
      <c r="S91" s="3"/>
      <c r="T91" s="3"/>
      <c r="U91" s="3"/>
      <c r="V91" s="1"/>
      <c r="W91" s="3"/>
      <c r="X91" s="1"/>
      <c r="Y91" s="3"/>
      <c r="Z91" s="3"/>
      <c r="AA91" s="3"/>
      <c r="AB91" s="4"/>
      <c r="AC91" s="4"/>
      <c r="AD91" s="4"/>
      <c r="AE91" s="4"/>
      <c r="AF91" s="4"/>
      <c r="AG91" s="4"/>
      <c r="AH91" s="4"/>
      <c r="AI91" s="4"/>
      <c r="AJ91" s="4"/>
      <c r="AK91" s="1"/>
    </row>
    <row r="92" spans="2:3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3"/>
      <c r="O92" s="3"/>
      <c r="P92" s="3"/>
      <c r="Q92" s="3"/>
      <c r="R92" s="3"/>
      <c r="S92" s="3"/>
      <c r="T92" s="3"/>
      <c r="U92" s="3"/>
      <c r="V92" s="1"/>
      <c r="W92" s="3"/>
      <c r="X92" s="1"/>
      <c r="Y92" s="3"/>
      <c r="Z92" s="3"/>
      <c r="AA92" s="3"/>
      <c r="AB92" s="4"/>
      <c r="AC92" s="4"/>
      <c r="AD92" s="4"/>
      <c r="AE92" s="4"/>
      <c r="AF92" s="4"/>
      <c r="AG92" s="4"/>
      <c r="AH92" s="4"/>
      <c r="AI92" s="4"/>
      <c r="AJ92" s="4"/>
      <c r="AK92" s="1"/>
    </row>
    <row r="93" spans="2:3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3"/>
      <c r="O93" s="3"/>
      <c r="P93" s="3"/>
      <c r="Q93" s="3"/>
      <c r="R93" s="3"/>
      <c r="S93" s="3"/>
      <c r="T93" s="3"/>
      <c r="U93" s="3"/>
      <c r="V93" s="1"/>
      <c r="W93" s="3"/>
      <c r="X93" s="1"/>
      <c r="Y93" s="3"/>
      <c r="Z93" s="3"/>
      <c r="AA93" s="3"/>
      <c r="AB93" s="4"/>
      <c r="AC93" s="4"/>
      <c r="AD93" s="4"/>
      <c r="AE93" s="4"/>
      <c r="AF93" s="4"/>
      <c r="AG93" s="4"/>
      <c r="AH93" s="4"/>
      <c r="AI93" s="4"/>
      <c r="AJ93" s="4"/>
      <c r="AK93" s="1"/>
    </row>
    <row r="94" spans="2:3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3"/>
      <c r="O94" s="3"/>
      <c r="P94" s="3"/>
      <c r="Q94" s="3"/>
      <c r="R94" s="3"/>
      <c r="S94" s="3"/>
      <c r="T94" s="3"/>
      <c r="U94" s="3"/>
      <c r="V94" s="1"/>
      <c r="W94" s="3"/>
      <c r="X94" s="1"/>
      <c r="Y94" s="3"/>
      <c r="Z94" s="3"/>
      <c r="AA94" s="3"/>
      <c r="AB94" s="4"/>
      <c r="AC94" s="4"/>
      <c r="AD94" s="4"/>
      <c r="AE94" s="4"/>
      <c r="AF94" s="4"/>
      <c r="AG94" s="4"/>
      <c r="AH94" s="4"/>
      <c r="AI94" s="4"/>
      <c r="AJ94" s="4"/>
      <c r="AK94" s="1"/>
    </row>
    <row r="95" spans="2:3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3"/>
      <c r="O95" s="3"/>
      <c r="P95" s="3"/>
      <c r="Q95" s="3"/>
      <c r="R95" s="3"/>
      <c r="S95" s="3"/>
      <c r="T95" s="3"/>
      <c r="U95" s="3"/>
      <c r="V95" s="1"/>
      <c r="W95" s="3"/>
      <c r="X95" s="1"/>
      <c r="Y95" s="3"/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4"/>
      <c r="AK95" s="1"/>
    </row>
    <row r="96" spans="2:3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3"/>
      <c r="O96" s="3"/>
      <c r="P96" s="3"/>
      <c r="Q96" s="3"/>
      <c r="R96" s="3"/>
      <c r="S96" s="3"/>
      <c r="T96" s="3"/>
      <c r="U96" s="3"/>
      <c r="V96" s="1"/>
      <c r="W96" s="3"/>
      <c r="X96" s="1"/>
      <c r="Y96" s="3"/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4"/>
      <c r="AK96" s="1"/>
    </row>
    <row r="97" spans="2:3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3"/>
      <c r="O97" s="3"/>
      <c r="P97" s="3"/>
      <c r="Q97" s="3"/>
      <c r="R97" s="3"/>
      <c r="S97" s="3"/>
      <c r="T97" s="3"/>
      <c r="U97" s="3"/>
      <c r="V97" s="1"/>
      <c r="W97" s="3"/>
      <c r="X97" s="1"/>
      <c r="Y97" s="3"/>
      <c r="Z97" s="3"/>
      <c r="AA97" s="3"/>
      <c r="AB97" s="4"/>
      <c r="AC97" s="4"/>
      <c r="AD97" s="4"/>
      <c r="AE97" s="4"/>
      <c r="AF97" s="4"/>
      <c r="AG97" s="4"/>
      <c r="AH97" s="4"/>
      <c r="AI97" s="4"/>
      <c r="AJ97" s="4"/>
      <c r="AK97" s="1"/>
    </row>
    <row r="98" spans="2:3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3"/>
      <c r="O98" s="3"/>
      <c r="P98" s="3"/>
      <c r="Q98" s="3"/>
      <c r="R98" s="3"/>
      <c r="S98" s="3"/>
      <c r="T98" s="3"/>
      <c r="U98" s="3"/>
      <c r="V98" s="1"/>
      <c r="W98" s="3"/>
      <c r="X98" s="1"/>
      <c r="Y98" s="3"/>
      <c r="Z98" s="3"/>
      <c r="AA98" s="3"/>
      <c r="AB98" s="4"/>
      <c r="AC98" s="4"/>
      <c r="AD98" s="4"/>
      <c r="AE98" s="4"/>
      <c r="AF98" s="4"/>
      <c r="AG98" s="4"/>
      <c r="AH98" s="4"/>
      <c r="AI98" s="4"/>
      <c r="AJ98" s="4"/>
      <c r="AK98" s="1"/>
    </row>
    <row r="99" spans="2:3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3"/>
      <c r="O99" s="3"/>
      <c r="P99" s="3"/>
      <c r="Q99" s="3"/>
      <c r="R99" s="3"/>
      <c r="S99" s="3"/>
      <c r="T99" s="3"/>
      <c r="U99" s="3"/>
      <c r="V99" s="1"/>
      <c r="W99" s="3"/>
      <c r="X99" s="1"/>
      <c r="Y99" s="3"/>
      <c r="Z99" s="3"/>
      <c r="AA99" s="3"/>
      <c r="AB99" s="4"/>
      <c r="AC99" s="4"/>
      <c r="AD99" s="4"/>
      <c r="AE99" s="4"/>
      <c r="AF99" s="4"/>
      <c r="AG99" s="4"/>
      <c r="AH99" s="4"/>
      <c r="AI99" s="4"/>
      <c r="AJ99" s="4"/>
      <c r="AK99" s="1"/>
    </row>
    <row r="100" spans="2:3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3"/>
      <c r="O100" s="3"/>
      <c r="P100" s="3"/>
      <c r="Q100" s="3"/>
      <c r="R100" s="3"/>
      <c r="S100" s="3"/>
      <c r="T100" s="3"/>
      <c r="U100" s="3"/>
      <c r="V100" s="1"/>
      <c r="W100" s="3"/>
      <c r="X100" s="1"/>
      <c r="Y100" s="3"/>
      <c r="Z100" s="3"/>
      <c r="AA100" s="3"/>
      <c r="AB100" s="4"/>
      <c r="AC100" s="4"/>
      <c r="AD100" s="4"/>
      <c r="AE100" s="4"/>
      <c r="AF100" s="4"/>
      <c r="AG100" s="4"/>
      <c r="AH100" s="4"/>
      <c r="AI100" s="4"/>
      <c r="AJ100" s="4"/>
      <c r="AK100" s="1"/>
    </row>
    <row r="101" spans="2:3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3"/>
      <c r="O101" s="3"/>
      <c r="P101" s="3"/>
      <c r="Q101" s="3"/>
      <c r="R101" s="3"/>
      <c r="S101" s="3"/>
      <c r="T101" s="3"/>
      <c r="U101" s="3"/>
      <c r="V101" s="1"/>
      <c r="W101" s="3"/>
      <c r="X101" s="1"/>
      <c r="Y101" s="3"/>
      <c r="Z101" s="3"/>
      <c r="AA101" s="3"/>
      <c r="AB101" s="4"/>
      <c r="AC101" s="4"/>
      <c r="AD101" s="4"/>
      <c r="AE101" s="4"/>
      <c r="AF101" s="4"/>
      <c r="AG101" s="4"/>
      <c r="AH101" s="4"/>
      <c r="AI101" s="4"/>
      <c r="AJ101" s="4"/>
      <c r="AK101" s="1"/>
    </row>
    <row r="102" spans="2:3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3"/>
      <c r="O102" s="3"/>
      <c r="P102" s="3"/>
      <c r="Q102" s="3"/>
      <c r="R102" s="3"/>
      <c r="S102" s="3"/>
      <c r="T102" s="3"/>
      <c r="U102" s="3"/>
      <c r="V102" s="1"/>
      <c r="W102" s="3"/>
      <c r="X102" s="1"/>
      <c r="Y102" s="3"/>
      <c r="Z102" s="3"/>
      <c r="AA102" s="3"/>
      <c r="AB102" s="4"/>
      <c r="AC102" s="4"/>
      <c r="AD102" s="4"/>
      <c r="AE102" s="4"/>
      <c r="AF102" s="4"/>
      <c r="AG102" s="4"/>
      <c r="AH102" s="4"/>
      <c r="AI102" s="4"/>
      <c r="AJ102" s="4"/>
      <c r="AK102" s="1"/>
    </row>
    <row r="103" spans="2:3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1"/>
      <c r="W103" s="3"/>
      <c r="X103" s="1"/>
      <c r="Y103" s="3"/>
      <c r="Z103" s="3"/>
      <c r="AA103" s="3"/>
      <c r="AB103" s="4"/>
      <c r="AC103" s="4"/>
      <c r="AD103" s="4"/>
      <c r="AE103" s="4"/>
      <c r="AF103" s="4"/>
      <c r="AG103" s="4"/>
      <c r="AH103" s="4"/>
      <c r="AI103" s="4"/>
      <c r="AJ103" s="4"/>
      <c r="AK103" s="1"/>
    </row>
    <row r="104" spans="2:3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3"/>
      <c r="O104" s="3"/>
      <c r="P104" s="3"/>
      <c r="Q104" s="3"/>
      <c r="R104" s="3"/>
      <c r="S104" s="3"/>
      <c r="T104" s="3"/>
      <c r="U104" s="3"/>
      <c r="V104" s="1"/>
      <c r="W104" s="3"/>
      <c r="X104" s="1"/>
      <c r="Y104" s="3"/>
      <c r="Z104" s="3"/>
      <c r="AA104" s="3"/>
      <c r="AB104" s="4"/>
      <c r="AC104" s="4"/>
      <c r="AD104" s="4"/>
      <c r="AE104" s="4"/>
      <c r="AF104" s="4"/>
      <c r="AG104" s="4"/>
      <c r="AH104" s="4"/>
      <c r="AI104" s="4"/>
      <c r="AJ104" s="4"/>
      <c r="AK104" s="1"/>
    </row>
    <row r="105" spans="2:3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3"/>
      <c r="O105" s="3"/>
      <c r="P105" s="3"/>
      <c r="Q105" s="3"/>
      <c r="R105" s="3"/>
      <c r="S105" s="3"/>
      <c r="T105" s="3"/>
      <c r="U105" s="3"/>
      <c r="V105" s="1"/>
      <c r="W105" s="3"/>
      <c r="X105" s="1"/>
      <c r="Y105" s="3"/>
      <c r="Z105" s="3"/>
      <c r="AA105" s="3"/>
      <c r="AB105" s="4"/>
      <c r="AC105" s="4"/>
      <c r="AD105" s="4"/>
      <c r="AE105" s="4"/>
      <c r="AF105" s="4"/>
      <c r="AG105" s="4"/>
      <c r="AH105" s="4"/>
      <c r="AI105" s="4"/>
      <c r="AJ105" s="4"/>
      <c r="AK105" s="1"/>
    </row>
    <row r="106" spans="2:3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3"/>
      <c r="O106" s="3"/>
      <c r="P106" s="3"/>
      <c r="Q106" s="3"/>
      <c r="R106" s="3"/>
      <c r="S106" s="3"/>
      <c r="T106" s="3"/>
      <c r="U106" s="3"/>
      <c r="V106" s="1"/>
      <c r="W106" s="3"/>
      <c r="X106" s="1"/>
      <c r="Y106" s="3"/>
      <c r="Z106" s="3"/>
      <c r="AA106" s="3"/>
      <c r="AB106" s="4"/>
      <c r="AC106" s="4"/>
      <c r="AD106" s="4"/>
      <c r="AE106" s="4"/>
      <c r="AF106" s="4"/>
      <c r="AG106" s="4"/>
      <c r="AH106" s="4"/>
      <c r="AI106" s="4"/>
      <c r="AJ106" s="4"/>
      <c r="AK106" s="1"/>
    </row>
    <row r="107" spans="33:37" ht="12.75">
      <c r="AG107" s="4"/>
      <c r="AH107" s="4"/>
      <c r="AI107" s="4"/>
      <c r="AJ107" s="4"/>
      <c r="AK107" s="1"/>
    </row>
    <row r="108" spans="33:37" ht="12.75">
      <c r="AG108" s="4"/>
      <c r="AH108" s="4"/>
      <c r="AI108" s="4"/>
      <c r="AJ108" s="4"/>
      <c r="AK108" s="1"/>
    </row>
    <row r="109" spans="33:37" ht="12.75">
      <c r="AG109" s="4"/>
      <c r="AH109" s="4"/>
      <c r="AI109" s="4"/>
      <c r="AJ109" s="4"/>
      <c r="AK109" s="1"/>
    </row>
  </sheetData>
  <sheetProtection/>
  <printOptions/>
  <pageMargins left="0.75" right="0.75" top="1" bottom="1" header="0" footer="0"/>
  <pageSetup horizontalDpi="300" verticalDpi="300" orientation="landscape" paperSize="9" r:id="rId2"/>
  <ignoredErrors>
    <ignoredError sqref="C38:AJ40 AK38:AK40 AL38:AM40 AN38:AN4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Arimon</dc:creator>
  <cp:keywords/>
  <dc:description/>
  <cp:lastModifiedBy>Fernando Correa</cp:lastModifiedBy>
  <dcterms:created xsi:type="dcterms:W3CDTF">2012-06-22T15:42:23Z</dcterms:created>
  <dcterms:modified xsi:type="dcterms:W3CDTF">2017-12-15T18:45:30Z</dcterms:modified>
  <cp:category/>
  <cp:version/>
  <cp:contentType/>
  <cp:contentStatus/>
</cp:coreProperties>
</file>